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6"/>
  </bookViews>
  <sheets>
    <sheet name="Sayfa1" sheetId="1" r:id="rId1"/>
    <sheet name="GENEL LİSTE" sheetId="3" r:id="rId2"/>
    <sheet name="Sayfa4" sheetId="13" r:id="rId3"/>
    <sheet name="beyaz bayrak" sheetId="9" r:id="rId4"/>
    <sheet name="Sayfa3" sheetId="10" r:id="rId5"/>
    <sheet name="beslenme dostu" sheetId="11" r:id="rId6"/>
    <sheet name="2019-2020" sheetId="14" r:id="rId7"/>
  </sheets>
  <definedNames>
    <definedName name="_xlnm._FilterDatabase" localSheetId="6" hidden="1">'2019-2020'!$A$2:$G$365</definedName>
    <definedName name="_xlnm._FilterDatabase" localSheetId="1" hidden="1">'GENEL LİSTE'!$A$2:$M$850</definedName>
    <definedName name="_xlnm._FilterDatabase" localSheetId="2" hidden="1">Sayfa4!$A$2:$E$2</definedName>
    <definedName name="_xlnm.Print_Titles" localSheetId="2">Sayfa4!$1:$2</definedName>
  </definedNames>
  <calcPr calcId="152511"/>
  <fileRecoveryPr repairLoad="1"/>
</workbook>
</file>

<file path=xl/calcChain.xml><?xml version="1.0" encoding="utf-8"?>
<calcChain xmlns="http://schemas.openxmlformats.org/spreadsheetml/2006/main">
  <c r="G365" i="14"/>
  <c r="G364"/>
  <c r="G362"/>
  <c r="G361"/>
  <c r="G360"/>
  <c r="G357"/>
  <c r="G356"/>
  <c r="G354"/>
  <c r="G353"/>
  <c r="G352"/>
  <c r="G348"/>
  <c r="G345"/>
  <c r="G344"/>
  <c r="G343"/>
  <c r="G342"/>
  <c r="G341"/>
  <c r="G338"/>
  <c r="G333"/>
  <c r="G332"/>
  <c r="G329"/>
  <c r="G328"/>
  <c r="G326"/>
  <c r="G325"/>
  <c r="G323"/>
  <c r="G322"/>
  <c r="G321"/>
  <c r="G318"/>
  <c r="G317"/>
  <c r="G316"/>
  <c r="G314"/>
  <c r="G311"/>
  <c r="G306"/>
  <c r="G305"/>
  <c r="G304"/>
  <c r="G303"/>
  <c r="G302"/>
  <c r="G301"/>
  <c r="G300"/>
  <c r="G297"/>
  <c r="G296"/>
  <c r="G295"/>
  <c r="G294"/>
  <c r="G293"/>
  <c r="G291"/>
  <c r="G281"/>
  <c r="G280"/>
  <c r="G279"/>
  <c r="G278"/>
  <c r="G277"/>
  <c r="G276"/>
  <c r="G275"/>
  <c r="G273"/>
  <c r="G269"/>
  <c r="G268"/>
  <c r="G266"/>
  <c r="G260"/>
  <c r="G259"/>
  <c r="G258"/>
  <c r="G257"/>
  <c r="G255"/>
  <c r="G254"/>
  <c r="G253"/>
  <c r="G252"/>
  <c r="G251"/>
  <c r="G249"/>
  <c r="G248"/>
  <c r="G246"/>
  <c r="G245"/>
  <c r="G244"/>
  <c r="G242"/>
  <c r="G240"/>
  <c r="G239"/>
  <c r="G238"/>
  <c r="G237"/>
  <c r="G236"/>
  <c r="G234"/>
  <c r="G233"/>
  <c r="G232"/>
  <c r="G231"/>
  <c r="G230"/>
  <c r="G229"/>
  <c r="G227"/>
  <c r="G225"/>
  <c r="G224"/>
  <c r="G217"/>
  <c r="G216"/>
  <c r="G215"/>
  <c r="G214"/>
  <c r="G212"/>
  <c r="G211"/>
  <c r="G210"/>
  <c r="G209"/>
  <c r="G208"/>
  <c r="G207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6"/>
  <c r="G174"/>
  <c r="G170"/>
  <c r="G169"/>
  <c r="G165"/>
  <c r="G164"/>
  <c r="G163"/>
  <c r="G162"/>
  <c r="G161"/>
  <c r="G159"/>
  <c r="G153"/>
  <c r="G151"/>
  <c r="G150"/>
  <c r="G149"/>
  <c r="G148"/>
  <c r="G147"/>
  <c r="G146"/>
  <c r="G145"/>
  <c r="G144"/>
  <c r="G138"/>
  <c r="G137"/>
  <c r="G136"/>
  <c r="G135"/>
  <c r="G134"/>
  <c r="G133"/>
  <c r="G132"/>
  <c r="G130"/>
  <c r="G129"/>
  <c r="G127"/>
  <c r="G126"/>
  <c r="G124"/>
  <c r="G121"/>
  <c r="G120"/>
  <c r="G119"/>
  <c r="G118"/>
  <c r="G116"/>
  <c r="G115"/>
  <c r="G114"/>
  <c r="G112"/>
  <c r="G111"/>
  <c r="G110"/>
  <c r="G107"/>
  <c r="G106"/>
  <c r="G104"/>
  <c r="G103"/>
  <c r="G102"/>
  <c r="G99"/>
  <c r="G97"/>
  <c r="G96"/>
  <c r="G94"/>
  <c r="G93"/>
  <c r="G92"/>
  <c r="G91"/>
  <c r="G88"/>
  <c r="G87"/>
  <c r="G86"/>
  <c r="G84"/>
  <c r="G82"/>
  <c r="G81"/>
  <c r="G80"/>
  <c r="G79"/>
  <c r="G76"/>
  <c r="G75"/>
  <c r="G74"/>
  <c r="G73"/>
  <c r="G72"/>
  <c r="G71"/>
  <c r="G70"/>
  <c r="G69"/>
  <c r="G68"/>
  <c r="G67"/>
  <c r="G66"/>
  <c r="G63"/>
  <c r="G62"/>
  <c r="G60"/>
  <c r="G59"/>
  <c r="G58"/>
  <c r="G57"/>
  <c r="G54"/>
  <c r="G53"/>
  <c r="G52"/>
  <c r="G50"/>
  <c r="G47"/>
  <c r="G46"/>
  <c r="G44"/>
  <c r="G41"/>
  <c r="G39"/>
  <c r="G37"/>
  <c r="G36"/>
  <c r="G35"/>
  <c r="G33"/>
  <c r="G32"/>
  <c r="G31"/>
  <c r="G29"/>
  <c r="G28"/>
  <c r="G27"/>
  <c r="G26"/>
  <c r="G25"/>
  <c r="G24"/>
  <c r="G23"/>
  <c r="G22"/>
  <c r="G19"/>
  <c r="G18"/>
  <c r="G16"/>
  <c r="G15"/>
  <c r="G14"/>
  <c r="G13"/>
  <c r="G12"/>
  <c r="G11"/>
  <c r="G9"/>
  <c r="G8"/>
  <c r="G7"/>
  <c r="G5"/>
  <c r="G4"/>
  <c r="G3"/>
  <c r="G585" i="3" l="1"/>
  <c r="B20" i="11" l="1"/>
  <c r="G154" i="3" l="1"/>
  <c r="G490" l="1"/>
  <c r="G584"/>
  <c r="G548" l="1"/>
  <c r="G513"/>
  <c r="G512"/>
  <c r="H12" i="11" l="1"/>
  <c r="H19"/>
  <c r="H18"/>
  <c r="H17"/>
  <c r="H16"/>
  <c r="H15"/>
  <c r="H14"/>
  <c r="H13"/>
  <c r="H11"/>
  <c r="H10"/>
  <c r="H9"/>
  <c r="H8"/>
  <c r="H7"/>
  <c r="H6"/>
  <c r="H5"/>
  <c r="H4"/>
  <c r="H3"/>
  <c r="H20" s="1"/>
  <c r="G19"/>
  <c r="G18"/>
  <c r="G17"/>
  <c r="G16"/>
  <c r="G15"/>
  <c r="G14"/>
  <c r="G13"/>
  <c r="G12"/>
  <c r="G11"/>
  <c r="G10"/>
  <c r="G9"/>
  <c r="G8"/>
  <c r="G7"/>
  <c r="G6"/>
  <c r="G5"/>
  <c r="G4"/>
  <c r="G3"/>
  <c r="D9"/>
  <c r="G20"/>
  <c r="E20"/>
  <c r="C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F8"/>
  <c r="D8"/>
  <c r="F7"/>
  <c r="D7"/>
  <c r="F6"/>
  <c r="D6"/>
  <c r="F5"/>
  <c r="D5"/>
  <c r="F4"/>
  <c r="D4"/>
  <c r="F3"/>
  <c r="D3"/>
  <c r="G650" i="3"/>
  <c r="G595"/>
  <c r="G646"/>
  <c r="G639"/>
  <c r="G638"/>
  <c r="G602"/>
  <c r="G601"/>
  <c r="G695"/>
  <c r="D20" i="11" l="1"/>
  <c r="F20"/>
  <c r="E20" i="9"/>
  <c r="H19"/>
  <c r="H18"/>
  <c r="H15"/>
  <c r="H12"/>
  <c r="H11"/>
  <c r="H10"/>
  <c r="H9"/>
  <c r="H8"/>
  <c r="H4"/>
  <c r="J20"/>
  <c r="I20"/>
  <c r="G20"/>
  <c r="F19"/>
  <c r="F18"/>
  <c r="F17"/>
  <c r="F16"/>
  <c r="F15"/>
  <c r="F14"/>
  <c r="F13"/>
  <c r="F12"/>
  <c r="F11"/>
  <c r="F10"/>
  <c r="F9"/>
  <c r="F8"/>
  <c r="F7"/>
  <c r="F6"/>
  <c r="F5"/>
  <c r="F4"/>
  <c r="F3"/>
  <c r="D19"/>
  <c r="D18"/>
  <c r="D17"/>
  <c r="D16"/>
  <c r="D15"/>
  <c r="D14"/>
  <c r="D13"/>
  <c r="D12"/>
  <c r="D11"/>
  <c r="D10"/>
  <c r="D9"/>
  <c r="D8"/>
  <c r="D7"/>
  <c r="D6"/>
  <c r="D5"/>
  <c r="D4"/>
  <c r="D3"/>
  <c r="C20"/>
  <c r="B20"/>
  <c r="H20" l="1"/>
  <c r="D20"/>
  <c r="F20"/>
  <c r="G812" i="3"/>
  <c r="G690" l="1"/>
  <c r="G681"/>
  <c r="G680"/>
  <c r="G485"/>
  <c r="G629"/>
  <c r="G481"/>
  <c r="G480"/>
  <c r="G479"/>
  <c r="G306"/>
  <c r="G256" l="1"/>
  <c r="G236" l="1"/>
  <c r="G230"/>
  <c r="G231"/>
  <c r="G175"/>
  <c r="G187"/>
  <c r="G647" l="1"/>
  <c r="G696"/>
  <c r="G675"/>
  <c r="G606"/>
  <c r="G655"/>
  <c r="G616"/>
  <c r="G657"/>
  <c r="G674"/>
  <c r="G693"/>
  <c r="G617"/>
  <c r="G689"/>
  <c r="G447" l="1"/>
  <c r="G437"/>
  <c r="G408" l="1"/>
  <c r="G418"/>
  <c r="G409"/>
  <c r="G428"/>
  <c r="G70"/>
  <c r="G708" l="1"/>
  <c r="G707"/>
  <c r="G751"/>
  <c r="G755"/>
  <c r="G740"/>
  <c r="G739"/>
  <c r="G796"/>
  <c r="G706"/>
  <c r="G762"/>
  <c r="G761"/>
  <c r="G760"/>
  <c r="G765"/>
  <c r="G764"/>
  <c r="G792"/>
  <c r="G798"/>
  <c r="G803"/>
  <c r="G730"/>
  <c r="G17" l="1"/>
  <c r="G16"/>
  <c r="G15"/>
  <c r="G22" l="1"/>
  <c r="G25"/>
  <c r="G36"/>
  <c r="G105" l="1"/>
  <c r="G96"/>
  <c r="G850"/>
  <c r="G845"/>
  <c r="G842"/>
  <c r="G459"/>
  <c r="G458"/>
  <c r="G456"/>
  <c r="G453"/>
  <c r="G451"/>
  <c r="G449"/>
  <c r="G446"/>
  <c r="G445"/>
  <c r="G292"/>
  <c r="G152"/>
  <c r="G49"/>
  <c r="G43"/>
  <c r="G42"/>
  <c r="G31"/>
  <c r="G30"/>
  <c r="G6"/>
  <c r="G114"/>
  <c r="G113"/>
  <c r="G322" l="1"/>
  <c r="G313"/>
  <c r="G279"/>
  <c r="G544" l="1"/>
  <c r="G495"/>
  <c r="G330"/>
  <c r="G343"/>
  <c r="G345"/>
  <c r="G156"/>
  <c r="G305"/>
  <c r="G238"/>
  <c r="G237"/>
  <c r="G235"/>
  <c r="G203"/>
  <c r="G521" l="1"/>
  <c r="G106" l="1"/>
  <c r="G104"/>
  <c r="G103"/>
  <c r="G102"/>
  <c r="G99"/>
  <c r="G93"/>
  <c r="G88"/>
  <c r="G82"/>
  <c r="G68"/>
  <c r="G69" l="1"/>
  <c r="G84"/>
  <c r="G78" l="1"/>
  <c r="G107"/>
  <c r="G100"/>
  <c r="G98"/>
  <c r="G95"/>
  <c r="G94"/>
  <c r="G92"/>
  <c r="G91"/>
  <c r="G90"/>
  <c r="G87"/>
  <c r="G86"/>
  <c r="G85"/>
  <c r="G83"/>
  <c r="G81"/>
  <c r="G80"/>
  <c r="G79"/>
  <c r="G77"/>
  <c r="G73"/>
  <c r="G71"/>
  <c r="G67"/>
  <c r="G66"/>
  <c r="G65"/>
  <c r="G64"/>
  <c r="R20" i="1" l="1"/>
  <c r="G76" i="3" l="1"/>
  <c r="G75"/>
  <c r="G74"/>
  <c r="AC4" i="1" l="1"/>
  <c r="AC20"/>
  <c r="AC19"/>
  <c r="AC18"/>
  <c r="AC17"/>
  <c r="AC16"/>
  <c r="AC15"/>
  <c r="AC14"/>
  <c r="AC13"/>
  <c r="AC12"/>
  <c r="AC11"/>
  <c r="AC10"/>
  <c r="AC9"/>
  <c r="AC8"/>
  <c r="AC7"/>
  <c r="AC6"/>
  <c r="AC5"/>
  <c r="G5" i="3" l="1"/>
  <c r="G8"/>
  <c r="G4"/>
  <c r="G7"/>
  <c r="G849" l="1"/>
  <c r="G848"/>
  <c r="G847"/>
  <c r="G844"/>
  <c r="G843"/>
  <c r="G841"/>
  <c r="G840"/>
  <c r="G839"/>
  <c r="G838"/>
  <c r="G836"/>
  <c r="G835"/>
  <c r="G834"/>
  <c r="G833"/>
  <c r="G832"/>
  <c r="G830"/>
  <c r="G829"/>
  <c r="G828"/>
  <c r="G827"/>
  <c r="G826"/>
  <c r="G825"/>
  <c r="G824"/>
  <c r="G823"/>
  <c r="G821"/>
  <c r="G820"/>
  <c r="G819"/>
  <c r="G818"/>
  <c r="G817"/>
  <c r="G816"/>
  <c r="G815"/>
  <c r="G813"/>
  <c r="G809"/>
  <c r="G808"/>
  <c r="G807"/>
  <c r="G806"/>
  <c r="G805"/>
  <c r="G802"/>
  <c r="G801"/>
  <c r="G800"/>
  <c r="G799"/>
  <c r="G795"/>
  <c r="G794"/>
  <c r="G793"/>
  <c r="G791"/>
  <c r="G790"/>
  <c r="G789"/>
  <c r="G788"/>
  <c r="G787"/>
  <c r="G786"/>
  <c r="G785"/>
  <c r="G782"/>
  <c r="G781"/>
  <c r="G780"/>
  <c r="G779"/>
  <c r="G774"/>
  <c r="G773"/>
  <c r="G772"/>
  <c r="G771"/>
  <c r="G770"/>
  <c r="G769"/>
  <c r="G766"/>
  <c r="G763"/>
  <c r="G758"/>
  <c r="G757"/>
  <c r="G756"/>
  <c r="G754"/>
  <c r="G753"/>
  <c r="G750"/>
  <c r="G749"/>
  <c r="G748"/>
  <c r="G747"/>
  <c r="G746"/>
  <c r="G745"/>
  <c r="G744"/>
  <c r="G743"/>
  <c r="G738"/>
  <c r="G737"/>
  <c r="G736"/>
  <c r="G735"/>
  <c r="G734"/>
  <c r="G733"/>
  <c r="G731"/>
  <c r="G729"/>
  <c r="G728"/>
  <c r="G725"/>
  <c r="G724"/>
  <c r="G719"/>
  <c r="G718"/>
  <c r="G717"/>
  <c r="G716"/>
  <c r="G715"/>
  <c r="G714"/>
  <c r="G713"/>
  <c r="G710"/>
  <c r="G709"/>
  <c r="G705"/>
  <c r="G704"/>
  <c r="G703"/>
  <c r="G702"/>
  <c r="G701"/>
  <c r="G700"/>
  <c r="G698"/>
  <c r="G697"/>
  <c r="G694"/>
  <c r="G692"/>
  <c r="G691"/>
  <c r="G688"/>
  <c r="G687"/>
  <c r="G686"/>
  <c r="G685"/>
  <c r="G678"/>
  <c r="G677"/>
  <c r="G676"/>
  <c r="G673"/>
  <c r="G672"/>
  <c r="G670"/>
  <c r="G669"/>
  <c r="G668"/>
  <c r="G667"/>
  <c r="G666"/>
  <c r="G665"/>
  <c r="G664"/>
  <c r="G663"/>
  <c r="G659"/>
  <c r="G658"/>
  <c r="G656"/>
  <c r="G654"/>
  <c r="G653"/>
  <c r="G652"/>
  <c r="G649"/>
  <c r="G648"/>
  <c r="G645"/>
  <c r="G644"/>
  <c r="G643"/>
  <c r="G642"/>
  <c r="G641"/>
  <c r="G640"/>
  <c r="G637"/>
  <c r="G636"/>
  <c r="G635"/>
  <c r="G634"/>
  <c r="G633"/>
  <c r="G631"/>
  <c r="G630"/>
  <c r="G628"/>
  <c r="G627"/>
  <c r="G626"/>
  <c r="G625"/>
  <c r="G624"/>
  <c r="G623"/>
  <c r="G622"/>
  <c r="G621"/>
  <c r="G619"/>
  <c r="G618"/>
  <c r="G615"/>
  <c r="G614"/>
  <c r="G612"/>
  <c r="G610"/>
  <c r="G609"/>
  <c r="G608"/>
  <c r="G605"/>
  <c r="G604"/>
  <c r="G603"/>
  <c r="G599"/>
  <c r="G598"/>
  <c r="G597"/>
  <c r="G596"/>
  <c r="G594"/>
  <c r="G590"/>
  <c r="G589"/>
  <c r="G588"/>
  <c r="G586"/>
  <c r="G583"/>
  <c r="G582"/>
  <c r="G581"/>
  <c r="G580"/>
  <c r="G579"/>
  <c r="G578"/>
  <c r="G577"/>
  <c r="G576"/>
  <c r="G575"/>
  <c r="G574"/>
  <c r="G573"/>
  <c r="G572"/>
  <c r="G571"/>
  <c r="G570"/>
  <c r="G569"/>
  <c r="G568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7"/>
  <c r="G546"/>
  <c r="G543"/>
  <c r="G542"/>
  <c r="G541"/>
  <c r="G540"/>
  <c r="G539"/>
  <c r="G538"/>
  <c r="G537"/>
  <c r="G536"/>
  <c r="G534"/>
  <c r="G533"/>
  <c r="G532"/>
  <c r="G531"/>
  <c r="G530"/>
  <c r="G529"/>
  <c r="G528"/>
  <c r="G526"/>
  <c r="G525"/>
  <c r="G523"/>
  <c r="G522"/>
  <c r="G520"/>
  <c r="G519"/>
  <c r="G518"/>
  <c r="G517"/>
  <c r="G516"/>
  <c r="G515"/>
  <c r="G514"/>
  <c r="G511"/>
  <c r="G510"/>
  <c r="G508"/>
  <c r="G507"/>
  <c r="G506"/>
  <c r="G505"/>
  <c r="G504"/>
  <c r="G503"/>
  <c r="G502"/>
  <c r="G501"/>
  <c r="G500"/>
  <c r="G499"/>
  <c r="G498"/>
  <c r="G497"/>
  <c r="G496"/>
  <c r="G494"/>
  <c r="G492"/>
  <c r="G491"/>
  <c r="G488"/>
  <c r="G487"/>
  <c r="G486"/>
  <c r="G475"/>
  <c r="G474"/>
  <c r="G473"/>
  <c r="G472"/>
  <c r="G471"/>
  <c r="G470"/>
  <c r="G469"/>
  <c r="G468"/>
  <c r="G467"/>
  <c r="G466"/>
  <c r="G465"/>
  <c r="G464"/>
  <c r="G462"/>
  <c r="G461"/>
  <c r="G460"/>
  <c r="G400"/>
  <c r="G401"/>
  <c r="G402"/>
  <c r="G403"/>
  <c r="G404"/>
  <c r="G405"/>
  <c r="G406"/>
  <c r="G407"/>
  <c r="G410"/>
  <c r="G411"/>
  <c r="G412"/>
  <c r="G413"/>
  <c r="G414"/>
  <c r="G415"/>
  <c r="G416"/>
  <c r="G417"/>
  <c r="G419"/>
  <c r="G420"/>
  <c r="G421"/>
  <c r="G422"/>
  <c r="G423"/>
  <c r="G424"/>
  <c r="G425"/>
  <c r="G426"/>
  <c r="G427"/>
  <c r="G429"/>
  <c r="G430"/>
  <c r="G431"/>
  <c r="G432"/>
  <c r="G433"/>
  <c r="G434"/>
  <c r="G435"/>
  <c r="G436"/>
  <c r="G438"/>
  <c r="G439"/>
  <c r="G440"/>
  <c r="G441"/>
  <c r="G442"/>
  <c r="G450"/>
  <c r="G452"/>
  <c r="G454"/>
  <c r="G455"/>
  <c r="G457"/>
  <c r="G399"/>
  <c r="G398"/>
  <c r="G397"/>
  <c r="G396"/>
  <c r="G395"/>
  <c r="G394"/>
  <c r="G393"/>
  <c r="G392"/>
  <c r="G391"/>
  <c r="G390"/>
  <c r="G389"/>
  <c r="G388"/>
  <c r="G387"/>
  <c r="G386"/>
  <c r="G383"/>
  <c r="G382"/>
  <c r="G381"/>
  <c r="G380"/>
  <c r="G379"/>
  <c r="G378"/>
  <c r="G376"/>
  <c r="G375"/>
  <c r="G374"/>
  <c r="G373"/>
  <c r="G372"/>
  <c r="G371"/>
  <c r="G370"/>
  <c r="G368"/>
  <c r="G367"/>
  <c r="G366"/>
  <c r="G363"/>
  <c r="G362"/>
  <c r="G361"/>
  <c r="G360"/>
  <c r="G359"/>
  <c r="G358"/>
  <c r="G357"/>
  <c r="G356"/>
  <c r="G355"/>
  <c r="G354"/>
  <c r="G350"/>
  <c r="G349"/>
  <c r="G348"/>
  <c r="G347"/>
  <c r="G346"/>
  <c r="G344"/>
  <c r="G342"/>
  <c r="G341"/>
  <c r="G340"/>
  <c r="G339"/>
  <c r="G337"/>
  <c r="G336"/>
  <c r="G335"/>
  <c r="G328"/>
  <c r="G326"/>
  <c r="G325"/>
  <c r="G324"/>
  <c r="G323"/>
  <c r="G321"/>
  <c r="G320"/>
  <c r="G319"/>
  <c r="G318"/>
  <c r="G317"/>
  <c r="G316"/>
  <c r="G315"/>
  <c r="G314"/>
  <c r="G312"/>
  <c r="G311"/>
  <c r="G310"/>
  <c r="G308"/>
  <c r="G302"/>
  <c r="G301"/>
  <c r="G299"/>
  <c r="G298"/>
  <c r="G297"/>
  <c r="G296"/>
  <c r="G295"/>
  <c r="G294"/>
  <c r="G293"/>
  <c r="G291"/>
  <c r="G290"/>
  <c r="G289"/>
  <c r="G288"/>
  <c r="G287"/>
  <c r="G286"/>
  <c r="G285"/>
  <c r="G284"/>
  <c r="G282"/>
  <c r="G281"/>
  <c r="G278"/>
  <c r="G277"/>
  <c r="G275"/>
  <c r="G272"/>
  <c r="G271"/>
  <c r="G270"/>
  <c r="G269"/>
  <c r="G268"/>
  <c r="G267"/>
  <c r="G265"/>
  <c r="G264"/>
  <c r="G263"/>
  <c r="G262"/>
  <c r="G261"/>
  <c r="G260"/>
  <c r="G259"/>
  <c r="G258"/>
  <c r="G255"/>
  <c r="G254"/>
  <c r="G253"/>
  <c r="G252"/>
  <c r="G249"/>
  <c r="G248"/>
  <c r="G247"/>
  <c r="G246"/>
  <c r="G245"/>
  <c r="G244"/>
  <c r="G243"/>
  <c r="G241"/>
  <c r="G240"/>
  <c r="G239"/>
  <c r="G234"/>
  <c r="G233"/>
  <c r="G228"/>
  <c r="G227"/>
  <c r="G226"/>
  <c r="G225"/>
  <c r="G224"/>
  <c r="G223"/>
  <c r="G221"/>
  <c r="G220"/>
  <c r="G219"/>
  <c r="G217"/>
  <c r="G216"/>
  <c r="G215"/>
  <c r="G214"/>
  <c r="G213"/>
  <c r="G212"/>
  <c r="G211"/>
  <c r="G208"/>
  <c r="G207"/>
  <c r="G206"/>
  <c r="G205"/>
  <c r="G204"/>
  <c r="G202"/>
  <c r="G201"/>
  <c r="G200"/>
  <c r="G199"/>
  <c r="G198"/>
  <c r="G196"/>
  <c r="G195"/>
  <c r="G193"/>
  <c r="G192"/>
  <c r="G191"/>
  <c r="G190"/>
  <c r="G189"/>
  <c r="G188"/>
  <c r="G186"/>
  <c r="G183"/>
  <c r="G182"/>
  <c r="G181"/>
  <c r="G180"/>
  <c r="G179"/>
  <c r="G178"/>
  <c r="G177"/>
  <c r="G176"/>
  <c r="G174"/>
  <c r="G173"/>
  <c r="G172"/>
  <c r="G171"/>
  <c r="G170"/>
  <c r="G169"/>
  <c r="G168"/>
  <c r="G167"/>
  <c r="G166"/>
  <c r="G165"/>
  <c r="G164"/>
  <c r="G163"/>
  <c r="G162"/>
  <c r="G161"/>
  <c r="G160"/>
  <c r="G157"/>
  <c r="G155"/>
  <c r="G153"/>
  <c r="G109"/>
  <c r="G110"/>
  <c r="G115"/>
  <c r="G116"/>
  <c r="G117"/>
  <c r="G119"/>
  <c r="G120"/>
  <c r="G123"/>
  <c r="G124"/>
  <c r="G125"/>
  <c r="G126"/>
  <c r="G127"/>
  <c r="G128"/>
  <c r="G130"/>
  <c r="G131"/>
  <c r="G132"/>
  <c r="G133"/>
  <c r="G134"/>
  <c r="G135"/>
  <c r="G136"/>
  <c r="G137"/>
  <c r="G139"/>
  <c r="G141"/>
  <c r="G142"/>
  <c r="G143"/>
  <c r="G144"/>
  <c r="G145"/>
  <c r="G146"/>
  <c r="G147"/>
  <c r="G148"/>
  <c r="G149"/>
  <c r="G150"/>
  <c r="G108"/>
  <c r="G63"/>
  <c r="G56"/>
  <c r="G62"/>
  <c r="G61"/>
  <c r="G60"/>
  <c r="G59"/>
  <c r="G58"/>
  <c r="G57"/>
  <c r="G55"/>
  <c r="G54"/>
  <c r="G53"/>
  <c r="G52"/>
  <c r="G51"/>
  <c r="G50"/>
  <c r="G48"/>
  <c r="G47"/>
  <c r="G46"/>
  <c r="G45"/>
  <c r="G44"/>
  <c r="G39"/>
  <c r="G38"/>
  <c r="G35"/>
  <c r="G34"/>
  <c r="G33"/>
  <c r="G32"/>
  <c r="G29"/>
  <c r="G28"/>
  <c r="G27"/>
  <c r="G26"/>
  <c r="G24"/>
  <c r="G23"/>
  <c r="G20"/>
  <c r="G19"/>
  <c r="G14"/>
  <c r="G13"/>
  <c r="G12"/>
  <c r="G11"/>
  <c r="G9"/>
  <c r="G3"/>
  <c r="G21"/>
  <c r="AB21" i="1" l="1"/>
  <c r="AC21" s="1"/>
  <c r="AA21"/>
  <c r="Z21"/>
  <c r="Y21"/>
  <c r="X21"/>
  <c r="W21"/>
  <c r="V21"/>
  <c r="U21"/>
  <c r="T21"/>
  <c r="S21"/>
  <c r="I20" l="1"/>
  <c r="I19"/>
  <c r="I18"/>
  <c r="I17"/>
  <c r="I16"/>
  <c r="I15"/>
  <c r="I14"/>
  <c r="I13"/>
  <c r="I12"/>
  <c r="I11"/>
  <c r="I10"/>
  <c r="I9"/>
  <c r="I8"/>
  <c r="I7"/>
  <c r="I6"/>
  <c r="I5"/>
  <c r="I4"/>
  <c r="I21" l="1"/>
  <c r="L20"/>
  <c r="L19"/>
  <c r="L18"/>
  <c r="L17"/>
  <c r="L16"/>
  <c r="L15"/>
  <c r="L14"/>
  <c r="L13"/>
  <c r="L12"/>
  <c r="L11"/>
  <c r="L10"/>
  <c r="L9"/>
  <c r="L8"/>
  <c r="L7"/>
  <c r="L6"/>
  <c r="L5"/>
  <c r="L4"/>
  <c r="L21"/>
</calcChain>
</file>

<file path=xl/sharedStrings.xml><?xml version="1.0" encoding="utf-8"?>
<sst xmlns="http://schemas.openxmlformats.org/spreadsheetml/2006/main" count="6256" uniqueCount="960">
  <si>
    <t>İLÇE ADI</t>
  </si>
  <si>
    <t>Bozdoğan</t>
  </si>
  <si>
    <t>Buharkent</t>
  </si>
  <si>
    <t>Çine</t>
  </si>
  <si>
    <t>Didim</t>
  </si>
  <si>
    <t>Efeler</t>
  </si>
  <si>
    <t>Germencik</t>
  </si>
  <si>
    <t>İncirliova</t>
  </si>
  <si>
    <t>Karacasu</t>
  </si>
  <si>
    <t>Karpuzlu</t>
  </si>
  <si>
    <t>Koçarlı</t>
  </si>
  <si>
    <t>Köşk</t>
  </si>
  <si>
    <t>Kuşadası</t>
  </si>
  <si>
    <t>Kuyucak</t>
  </si>
  <si>
    <t>Nazilli</t>
  </si>
  <si>
    <t>Söke</t>
  </si>
  <si>
    <t>Sultanhisar</t>
  </si>
  <si>
    <t>Yenipazar</t>
  </si>
  <si>
    <t>TOPLAM</t>
  </si>
  <si>
    <t>Toplam</t>
  </si>
  <si>
    <t xml:space="preserve">Resmi </t>
  </si>
  <si>
    <t>Özel</t>
  </si>
  <si>
    <t>Ana Okulu</t>
  </si>
  <si>
    <t>Ortaokul</t>
  </si>
  <si>
    <t>Meslek Lisesi</t>
  </si>
  <si>
    <t>İlkokul</t>
  </si>
  <si>
    <t>İmam Hatip Orta Okulu</t>
  </si>
  <si>
    <t>İmam Hatip Lisesi</t>
  </si>
  <si>
    <t>Özel Meslek Lisesi</t>
  </si>
  <si>
    <t>Orta Öğretim</t>
  </si>
  <si>
    <t>genel</t>
  </si>
  <si>
    <t>BOZDOĞAN</t>
  </si>
  <si>
    <t>Bozdoğan Anaokulu</t>
  </si>
  <si>
    <t>BUHARKENT</t>
  </si>
  <si>
    <t>Buharkent Anaokulu</t>
  </si>
  <si>
    <t>ÇİNE</t>
  </si>
  <si>
    <t>Ayhan Yıldız Anaokulu</t>
  </si>
  <si>
    <t>Öğretmen Fatma Öz Anaokulu</t>
  </si>
  <si>
    <t>DİDİM</t>
  </si>
  <si>
    <t>Didim Anaokulu</t>
  </si>
  <si>
    <t>Vilayetler Hizmet Birliği Anaokulu</t>
  </si>
  <si>
    <t>EFELER</t>
  </si>
  <si>
    <t>Dalama Anaokulu</t>
  </si>
  <si>
    <t>Efe Emir Ayşe Çetin Anaokulu</t>
  </si>
  <si>
    <t>İstiklal Anaokulu</t>
  </si>
  <si>
    <t>Mimar Sinan Anaokulu</t>
  </si>
  <si>
    <t>Organize Sanayi Bölgesi Anaokulu</t>
  </si>
  <si>
    <t>Şehit Polis Demet Sezen Anaokulu</t>
  </si>
  <si>
    <t>Unicef Türkiye Milli Komitesi-Seyda KAYHAN Anaokulu</t>
  </si>
  <si>
    <t>Yunus Emre Anaokulu</t>
  </si>
  <si>
    <t>Zübeyde Hanım Anaokulu</t>
  </si>
  <si>
    <t>GERMENCİK</t>
  </si>
  <si>
    <t>Çocuklar Gülsün Diye Anaokulu</t>
  </si>
  <si>
    <t>Ortaklar Fatih Anaokulu</t>
  </si>
  <si>
    <t>İNCİRLİOVA</t>
  </si>
  <si>
    <t>Acarlar Anaokulu</t>
  </si>
  <si>
    <t>KARACASU</t>
  </si>
  <si>
    <t>Karacasu Anaokulu</t>
  </si>
  <si>
    <t>KARPUZLU</t>
  </si>
  <si>
    <t>Karpuzlu Anaokulu</t>
  </si>
  <si>
    <t>KOÇARLI</t>
  </si>
  <si>
    <t>80.Yıl Cumhuriyet Anaokulu</t>
  </si>
  <si>
    <t>KÖŞK</t>
  </si>
  <si>
    <t>Köşk Anaokulu</t>
  </si>
  <si>
    <t>KUŞADASI</t>
  </si>
  <si>
    <t>Cihan Çeliksoy Anaokulu</t>
  </si>
  <si>
    <t>Davutlar Anaokulu</t>
  </si>
  <si>
    <t>Evliya Çelebi Anaokulu</t>
  </si>
  <si>
    <t>Melahat Kıvanç Anaokulu</t>
  </si>
  <si>
    <t>Mücella Emgin Anaokulu</t>
  </si>
  <si>
    <t>KUYUCAK</t>
  </si>
  <si>
    <t>Horsunlu Anaokulu</t>
  </si>
  <si>
    <t>Kuyucak Anaokulu</t>
  </si>
  <si>
    <t>Pamukören Anaokulu</t>
  </si>
  <si>
    <t>NAZİLLİ</t>
  </si>
  <si>
    <t>İsabeyli Anaokulu</t>
  </si>
  <si>
    <t>Nazilli Latife Hanım Anaokulu</t>
  </si>
  <si>
    <t>Nazlı Kız Anaokulu</t>
  </si>
  <si>
    <t>Sümer Anaokulu</t>
  </si>
  <si>
    <t>SÖKE</t>
  </si>
  <si>
    <t>Bağarası Anaokulu</t>
  </si>
  <si>
    <t>Mehmet Ali Ekener Anaokulu</t>
  </si>
  <si>
    <t>Sazlıköy Anaokulu</t>
  </si>
  <si>
    <t>Sümer Yılmaz Kocagöz Anaokulu</t>
  </si>
  <si>
    <t>SULTANHİSAR</t>
  </si>
  <si>
    <t>Cumhuriyet Anaokulu</t>
  </si>
  <si>
    <t>Sabiha Gökçen Anaokulu</t>
  </si>
  <si>
    <t>YENİPAZAR</t>
  </si>
  <si>
    <t>Yenipazar Anaokulu</t>
  </si>
  <si>
    <t>ÖZEL ÇİNE UFUK ANAOKULU</t>
  </si>
  <si>
    <t>ÖZEL AKTİF MİNİKLER ANAOKULU</t>
  </si>
  <si>
    <t>ÖZEL ŞİRİNLER ANAOKULU</t>
  </si>
  <si>
    <t>ÖZEL YAŞIM ÇOCUK ANAOKULU</t>
  </si>
  <si>
    <t>ÖZEL AYDIN AMERİKAN KÜLTÜR ANAOKULU</t>
  </si>
  <si>
    <t>ÖZEL AYDIN BAHÇEŞEHİR ANAOKULU</t>
  </si>
  <si>
    <t>ÖZEL AYDIN BİLGİ ANAOKULU</t>
  </si>
  <si>
    <t>ÖZEL AYDIN ÇOCUK SESİ ANAOKULU</t>
  </si>
  <si>
    <t>ÖZEL AYDIN MİNİK YETENEKLER ANAOKULU</t>
  </si>
  <si>
    <t>ÖZEL AYDIN NEŞE ERBERK ANAOKULU</t>
  </si>
  <si>
    <t>ÖZEL AYDINYILDIZ ANAOKULU</t>
  </si>
  <si>
    <t>ÖZEL BAŞAK ANAOKULU</t>
  </si>
  <si>
    <t>ÖZEL EFELER GÜZEL SANATLAR ANAOKULU</t>
  </si>
  <si>
    <t>ÖZEL HAYAL DÜNYAM ANAOKULU</t>
  </si>
  <si>
    <t>ÖZEL LİDER ANAOKULU</t>
  </si>
  <si>
    <t>ÖZEL MAVİ YÜZYIL ANAOKULU</t>
  </si>
  <si>
    <t>ÖZEL MURAT YILDIRIM ANAOKULU</t>
  </si>
  <si>
    <t>ÖZEL ÇOCUKLARIN RÜYASI ANAOKULU</t>
  </si>
  <si>
    <t>ÖZEL KUŞADASI BAHÇEŞEHİR ANAOKULU</t>
  </si>
  <si>
    <t>ÖZEL Ü.NACİ AKDOĞAN ANAOKULU</t>
  </si>
  <si>
    <t>ÖZEL BİLGE ARILAR ANAOKULU</t>
  </si>
  <si>
    <t>ÖZEL MİRAY ANAOKULU</t>
  </si>
  <si>
    <t>ÖZEL NAZİLLİ AKDER ANAOKULU</t>
  </si>
  <si>
    <t>ÖZEL NAZİLLİ İNGİLİZCE KÜLTÜR ANAOKULU</t>
  </si>
  <si>
    <t>ÖZEL NAZİLLİ KIRMIZI OTOBÜS ANAOKULU</t>
  </si>
  <si>
    <t>ÖZEL YUNUSLAR ANAOKULU</t>
  </si>
  <si>
    <t>ÖZEL RENKLİ KALEM ANAOKULU</t>
  </si>
  <si>
    <t>Aliya İzzetbegoviç İlkokulu</t>
  </si>
  <si>
    <t>Cumhuriyet İlkokulu</t>
  </si>
  <si>
    <t>Çeştepe İlkokulu</t>
  </si>
  <si>
    <t>Ekrem Çifçi İlkokulu</t>
  </si>
  <si>
    <t>Fitnat Nihat Azizler İlkokulu</t>
  </si>
  <si>
    <t>Gazipaşa İlkokulu</t>
  </si>
  <si>
    <t>Güzelhisar İlkokulu</t>
  </si>
  <si>
    <t>Hacı Celal Oto İlkokulu</t>
  </si>
  <si>
    <t>Halide Hatun İlkokulu</t>
  </si>
  <si>
    <t>Ilıcabaşı İlkokulu</t>
  </si>
  <si>
    <t>Mehmet Akif Ersoy İlkokulu</t>
  </si>
  <si>
    <t>Ovaeymiri İlkokulu</t>
  </si>
  <si>
    <t>Recep Tayyip ERDOĞAN İlkokulu</t>
  </si>
  <si>
    <t>Şehit Jandarma Uzman Çavuş Tolga Sağlam İlkokulu</t>
  </si>
  <si>
    <t>Ticaret Odası İlkokulu</t>
  </si>
  <si>
    <t>Yahya Kemal Beyatlı İlkokulu</t>
  </si>
  <si>
    <t>Yedieylül İlkokulu</t>
  </si>
  <si>
    <t>Yörük Ali Efe İlkokulu</t>
  </si>
  <si>
    <t>Yunus Emre İlkokulu</t>
  </si>
  <si>
    <t>Zübeyde Hanım İlkokulu</t>
  </si>
  <si>
    <t>ÖZEL AYDIN BAHÇEŞEHİR İLKOKULU</t>
  </si>
  <si>
    <t>ÖZEL AYDIN DOĞA İLKOKULU</t>
  </si>
  <si>
    <t>ÖZEL AYDIN İSABET İLKOKULU</t>
  </si>
  <si>
    <t>ÖZEL AYDIN REHBER İLKOKULU</t>
  </si>
  <si>
    <t>ÖZEL BAŞAK İLKOKULU</t>
  </si>
  <si>
    <t>ÖZEL EGE ATABEY İLKOKULU</t>
  </si>
  <si>
    <t>ÖZEL MURAT YILDIRIM İLKOKULU</t>
  </si>
  <si>
    <t>Armutlu İlkokulu</t>
  </si>
  <si>
    <t>Baltaköy Hacı İbrahim Akdemir İlkokulu</t>
  </si>
  <si>
    <t>Dağeymiri İlkokulu</t>
  </si>
  <si>
    <t>Dalama İlkokulu</t>
  </si>
  <si>
    <t>Dalama Yeniköy İlkokulu</t>
  </si>
  <si>
    <t>Gölhisar İlkokulu</t>
  </si>
  <si>
    <t>Işıklı İlkokulu</t>
  </si>
  <si>
    <t>İmamköy İlkokulu</t>
  </si>
  <si>
    <t>Kadıköy İlkokulu</t>
  </si>
  <si>
    <t>Kardeşköy İlkokulu</t>
  </si>
  <si>
    <t>Kızılcaköy İlkokulu</t>
  </si>
  <si>
    <t>Konuklu İlkokulu</t>
  </si>
  <si>
    <t>Örsdemir Balkan İlkokulu</t>
  </si>
  <si>
    <t>Savrandere Hacı Ahmet Atay İlkokulu</t>
  </si>
  <si>
    <t>Tepecik İlkokulu</t>
  </si>
  <si>
    <t>Umurlu Atatürk İlkokulu</t>
  </si>
  <si>
    <t>Umurlu Eğrikavak İlkokulu</t>
  </si>
  <si>
    <t>Umurlu Emirdoğan İlkokulu</t>
  </si>
  <si>
    <t>Umurlu Fatih İlkokulu</t>
  </si>
  <si>
    <t>Umurlu Kocagür İlkokulu</t>
  </si>
  <si>
    <t>Umurlu Kuyucular İlkokulu</t>
  </si>
  <si>
    <t>Umurlu Ortaköy İlkokulu</t>
  </si>
  <si>
    <t>Umurlu Terziler İlkokulu</t>
  </si>
  <si>
    <t>Umurlu Umurbey İlkokulu</t>
  </si>
  <si>
    <t>Umurlu Yukarı Kayacık İlkokulu</t>
  </si>
  <si>
    <t>Yeniköy İlkokulu</t>
  </si>
  <si>
    <t>Yılmazköy İlkokulu</t>
  </si>
  <si>
    <t>ÖZEL AYDIN EFE LİDER İLKOKULU</t>
  </si>
  <si>
    <t>Eymir İlkokulu</t>
  </si>
  <si>
    <t>Fatih İlkokulu</t>
  </si>
  <si>
    <t>Madran İlkokulu</t>
  </si>
  <si>
    <t>Merkez İlkokulu</t>
  </si>
  <si>
    <t>Alamut İlkokulu</t>
  </si>
  <si>
    <t>Altıntaş Şehit Ercan Menderes İlkokulu</t>
  </si>
  <si>
    <t>Altıntaş Şehit Tayfun KILINÇ İlkokulu</t>
  </si>
  <si>
    <t>Amasya Üzeyir Emre İlkokulu</t>
  </si>
  <si>
    <t>Başalan İlkokulu</t>
  </si>
  <si>
    <t>Çamlıdere Şehit Musa Sarısaç İlkokulu</t>
  </si>
  <si>
    <t>Haydere İlkokulu</t>
  </si>
  <si>
    <t>Kemer Hes İlkokulu</t>
  </si>
  <si>
    <t>Kılavuzlar İlkokulu</t>
  </si>
  <si>
    <t>Kızılca İlkokulu</t>
  </si>
  <si>
    <t>Koyuncular Şehit Nihat İzbudak İlkokulu</t>
  </si>
  <si>
    <t>Körteke İlkokulu</t>
  </si>
  <si>
    <t>Olukbaşı İlkokulu</t>
  </si>
  <si>
    <t>Örencik İlkokulu</t>
  </si>
  <si>
    <t>Örentaht İlkokulu</t>
  </si>
  <si>
    <t>Örtülü İlkokulu</t>
  </si>
  <si>
    <t>Seki İlkokulu</t>
  </si>
  <si>
    <t>Sırma İlkokulu</t>
  </si>
  <si>
    <t>Yaka İlkokulu</t>
  </si>
  <si>
    <t>Yazıkent Kızılçakır İlkokulu</t>
  </si>
  <si>
    <t>Yazıkent Mürşide Akçay İlkokulu</t>
  </si>
  <si>
    <t>Ziyaretli Karabağlar İlkokulu</t>
  </si>
  <si>
    <t>İstiklal İlkokulu</t>
  </si>
  <si>
    <t>Kamilpaşa İlkokulu</t>
  </si>
  <si>
    <t>Gelenbe Ali Çevik İlkokulu</t>
  </si>
  <si>
    <t>Kızıldere İlkokulu</t>
  </si>
  <si>
    <t>Ortakçı Cumhuriyet İlkokulu</t>
  </si>
  <si>
    <t>Savcıllı İlkokulu</t>
  </si>
  <si>
    <t>Atatürk İlkokulu</t>
  </si>
  <si>
    <t>Fevzipaşa Sevim Kalkan İlkokulu</t>
  </si>
  <si>
    <t>Hüseyin Özkan İlkokulu</t>
  </si>
  <si>
    <t>ÖZEL ÇİNE MARMARA İLKOKULU</t>
  </si>
  <si>
    <t>Akçaova İlkokulu</t>
  </si>
  <si>
    <t>Altınova İlkokulu</t>
  </si>
  <si>
    <t>Bahçearası İlkokulu</t>
  </si>
  <si>
    <t>Cumalı İlkokulu</t>
  </si>
  <si>
    <t>Çaltı İlkokulu</t>
  </si>
  <si>
    <t>Dörtköyler İlkokulu</t>
  </si>
  <si>
    <t>Elderesi İlkokulu</t>
  </si>
  <si>
    <t>Eskiçine İlkokulu</t>
  </si>
  <si>
    <t>Evciler İlkokulu</t>
  </si>
  <si>
    <t>Gökyaka İlkokulu</t>
  </si>
  <si>
    <t>İbrahim Kavagı İlkokulu</t>
  </si>
  <si>
    <t>Kahraman İlkokulu</t>
  </si>
  <si>
    <t>Karakollar İlkokulu</t>
  </si>
  <si>
    <t>Kavşit İlkokulu</t>
  </si>
  <si>
    <t>Kuruköy İlkokulu</t>
  </si>
  <si>
    <t>Ovacık İlkokulu</t>
  </si>
  <si>
    <t>Şehit Süleyman Güneri İlkokulu</t>
  </si>
  <si>
    <t>Topçam İlkokulu</t>
  </si>
  <si>
    <t>Yolboyu İlkokulu</t>
  </si>
  <si>
    <t>Arif Nihat Asya İlkokulu</t>
  </si>
  <si>
    <t>Fevzipaşa Akbudak İlkokulu</t>
  </si>
  <si>
    <t>Gazi İlkokulu</t>
  </si>
  <si>
    <t>Mahir Özgür Damar İlkokulu</t>
  </si>
  <si>
    <t>Valiler İlkokulu</t>
  </si>
  <si>
    <t>ÖZEL DİDİM YÖNDER İLKOKULU</t>
  </si>
  <si>
    <t>Akbük Nurullah Kocabıyık İlkokulu</t>
  </si>
  <si>
    <t>Akköy İlkokulu</t>
  </si>
  <si>
    <t>Ak-Yeniköy Şehit Soner Turan İlkokulu</t>
  </si>
  <si>
    <t>Balat İlkokulu</t>
  </si>
  <si>
    <t>Denizköy İlkokulu</t>
  </si>
  <si>
    <t>Yalıköy İlkokulu</t>
  </si>
  <si>
    <t>Hürriyet İlkokulu</t>
  </si>
  <si>
    <t>Şehit Cafer İlkokulu</t>
  </si>
  <si>
    <t>Bozköy İlkokulu</t>
  </si>
  <si>
    <t>Çamköy İlkokulu</t>
  </si>
  <si>
    <t>Dağyeni İlkokulu</t>
  </si>
  <si>
    <t>Hıdırbeyli İlkokulu</t>
  </si>
  <si>
    <t>Neşetiye İlkokulu</t>
  </si>
  <si>
    <t>Ortaklar Atatürk İlkokulu</t>
  </si>
  <si>
    <t>Ortaklar Kurtuluş İlkokulu</t>
  </si>
  <si>
    <t>Ortaklar Mehmet Hüseyin Öncel İlkokulu</t>
  </si>
  <si>
    <t>Ömerbeyli İlkokulu</t>
  </si>
  <si>
    <t>Reisköy İlkokulu</t>
  </si>
  <si>
    <t>Selatin İlkokulu</t>
  </si>
  <si>
    <t>Şehit Mehmet İlkokulu</t>
  </si>
  <si>
    <t>Turanlar İlkokulu</t>
  </si>
  <si>
    <t>Hürmüs Ayaydın İlkokulu</t>
  </si>
  <si>
    <t>İzzet Ayaydın Ali Sarıyörük İlkokulu</t>
  </si>
  <si>
    <t>Nazmi Topçuoğlu İlkokulu</t>
  </si>
  <si>
    <t>TED EGE KOLEJİ ÖZEL İLKOKULU</t>
  </si>
  <si>
    <t>Acarlar Fatih Sultan Mehmet İlkokulu</t>
  </si>
  <si>
    <t>Acarlar İstiklal İlkokulu</t>
  </si>
  <si>
    <t>Beyköy İlkokulu</t>
  </si>
  <si>
    <t>Dereağzı İlkokulu</t>
  </si>
  <si>
    <t>Erbeyli İlkokulu</t>
  </si>
  <si>
    <t>Gerenkova İlkokulu</t>
  </si>
  <si>
    <t>Hacıaliobası İlkokulu</t>
  </si>
  <si>
    <t>İsafakılar Şehit Ali İrfan Öztürk İlkokulu</t>
  </si>
  <si>
    <t>Osmanbükü Ekrem Çiftçi İlkokulu</t>
  </si>
  <si>
    <t>Sandıklı Nazmi Topçuoğlu İlkokulu</t>
  </si>
  <si>
    <t>Sınırteke İlkokulu</t>
  </si>
  <si>
    <t>Karacasuyu Sevenler İlkokulu</t>
  </si>
  <si>
    <t>Alemler İlkokulu</t>
  </si>
  <si>
    <t>Ataeymir İlkokulu</t>
  </si>
  <si>
    <t>Ataköy İlkokulu</t>
  </si>
  <si>
    <t>Geyre İlkokulu</t>
  </si>
  <si>
    <t>Karacaören Şehit Mehmet Aykan İlkokulu</t>
  </si>
  <si>
    <t>Palamutçuk İlkokulu</t>
  </si>
  <si>
    <t>Yaykın İlkokulu</t>
  </si>
  <si>
    <t>Yenice İlkokulu</t>
  </si>
  <si>
    <t>Vakıfbank İlkokulu</t>
  </si>
  <si>
    <t>Çobanisa Hakim Ahmet Akgün İlkokulu</t>
  </si>
  <si>
    <t>Tekeler İlkokulu</t>
  </si>
  <si>
    <t>Ulukonak İlkokulu</t>
  </si>
  <si>
    <t>Akmescit İlkokulu</t>
  </si>
  <si>
    <t>Bıyıklı İlkokulu</t>
  </si>
  <si>
    <t>Çakırbeyli İlkokulu</t>
  </si>
  <si>
    <t>Çallı İlkokulu</t>
  </si>
  <si>
    <t>Dedeköy İlkokulu</t>
  </si>
  <si>
    <t>Esentepe İlkokulu</t>
  </si>
  <si>
    <t>Haydarlı İlkokulu</t>
  </si>
  <si>
    <t>Kasaplar İlkokulu</t>
  </si>
  <si>
    <t>Kızılcabölük İlkokulu</t>
  </si>
  <si>
    <t>Mersinbeleni İlkokulu</t>
  </si>
  <si>
    <t>100. Yıl Atatürk İlkokulu</t>
  </si>
  <si>
    <t>Adnan Menderes İlkokulu</t>
  </si>
  <si>
    <t>Ahatlar İlkokulu</t>
  </si>
  <si>
    <t>Akçaköy İlkokulu</t>
  </si>
  <si>
    <t>Başçayır İlkokulu</t>
  </si>
  <si>
    <t>Beyköy Polis Abla İlkokulu</t>
  </si>
  <si>
    <t>Cumayanı İlkokulu</t>
  </si>
  <si>
    <t>Çiftlik İlkokulu</t>
  </si>
  <si>
    <t>Gökkiriş İlkokulu</t>
  </si>
  <si>
    <t>Güzelköy İlkokulu</t>
  </si>
  <si>
    <t>Ilıdağ İlkokulu</t>
  </si>
  <si>
    <t>Ketenyeri İlkokulu</t>
  </si>
  <si>
    <t>Kıran İlkokulu</t>
  </si>
  <si>
    <t>Kızılcayer İlkokulu</t>
  </si>
  <si>
    <t>Koçak İlkokulu</t>
  </si>
  <si>
    <t>Sarıçam İlkokulu</t>
  </si>
  <si>
    <t>Uzundere İlkokulu</t>
  </si>
  <si>
    <t>Yavuzköy İlkokulu</t>
  </si>
  <si>
    <t>Çakabey İlkokulu</t>
  </si>
  <si>
    <t>İbrahim Zeki Emgin İlkokulu</t>
  </si>
  <si>
    <t>Kuşadası İkiçeşmelik İlkokulu</t>
  </si>
  <si>
    <t>Kuşadası İlkokulu</t>
  </si>
  <si>
    <t>Mahmut Esat Bozkurt İlkokulu</t>
  </si>
  <si>
    <t>Rahime Bilici İlkokulu</t>
  </si>
  <si>
    <t>Reşat Nuri Gültekin İlkokulu</t>
  </si>
  <si>
    <t>ÖZEL İSTEK KUŞADASI İLKOKULU</t>
  </si>
  <si>
    <t>ÖZEL KUŞADASI BAHÇEŞEHİR İLKOKULU</t>
  </si>
  <si>
    <t>ÖZEL Ü.NACİ AKDOĞAN İLKOKULU</t>
  </si>
  <si>
    <t>Feriha Ruhi Karakaş İlkokulu</t>
  </si>
  <si>
    <t>Güzelçamlı Mustafa Kemal İlkokulu</t>
  </si>
  <si>
    <t>Kazım Dirik İlkokulu</t>
  </si>
  <si>
    <t>Kirazlı Selim Eren İlkokulu</t>
  </si>
  <si>
    <t>Yayla İlkokulu</t>
  </si>
  <si>
    <t>Cengiz Topel İlkokulu</t>
  </si>
  <si>
    <t>Ertuğrul Gazi İlkokulu</t>
  </si>
  <si>
    <t>Azizabat İlkokulu</t>
  </si>
  <si>
    <t>Başaran İlkokulu</t>
  </si>
  <si>
    <t>Çobanisa İlkokulu</t>
  </si>
  <si>
    <t>Horsunlu İlkokulu</t>
  </si>
  <si>
    <t>Karapınar İlkokulu</t>
  </si>
  <si>
    <t>Kayran İlkokulu</t>
  </si>
  <si>
    <t>Pamukören İlkokulu</t>
  </si>
  <si>
    <t>Şehit Polis Ali İnceoğlu İlkokulu</t>
  </si>
  <si>
    <t>Şehit Tekin Durmaz İlkokulu</t>
  </si>
  <si>
    <t>Taşoluk İlkokulu</t>
  </si>
  <si>
    <t>Yamalak İlkokulu</t>
  </si>
  <si>
    <t>Yeşildere İlkokulu</t>
  </si>
  <si>
    <t>Yukarı Yakacık İlkokulu</t>
  </si>
  <si>
    <t>Ahmet Yesevi İlkokulu</t>
  </si>
  <si>
    <t>Aydoğdu Adnan Menderes İlkokulu</t>
  </si>
  <si>
    <t>Çapahasan İlkokulu</t>
  </si>
  <si>
    <t>İbn-i Sina İlkokulu</t>
  </si>
  <si>
    <t>Koçlar İlkokulu</t>
  </si>
  <si>
    <t>Orhangazi İlkokulu</t>
  </si>
  <si>
    <t>Recebbey İlkokulu</t>
  </si>
  <si>
    <t>Yavuz Selim İlkokulu</t>
  </si>
  <si>
    <t>Zafer İlkokulu</t>
  </si>
  <si>
    <t>ÖZEL NAZİLLİ DÖRT RENK SÜMER İLKOKULU</t>
  </si>
  <si>
    <t>ÖZEL NAZİLLİ GERÇEK ZAFER İLKOKULU</t>
  </si>
  <si>
    <t>ÖZEL NAZİLLİ KÜLTÜR İLKOKULU</t>
  </si>
  <si>
    <t>ÖZEL NAZİLLİ SINAV İLKOKULU</t>
  </si>
  <si>
    <t>15 Temmuz İlkokulu</t>
  </si>
  <si>
    <t>Aksu İlkokulu</t>
  </si>
  <si>
    <t>Aşağı Örencik İlkokulu</t>
  </si>
  <si>
    <t>Aşağı Yakacık İlkokulu</t>
  </si>
  <si>
    <t>Bayındır İlkokulu</t>
  </si>
  <si>
    <t>Bekirler İlkokulu</t>
  </si>
  <si>
    <t>Çaylı İlkokulu</t>
  </si>
  <si>
    <t>Dallıca İlkokulu</t>
  </si>
  <si>
    <t>Demirciler İlkokulu</t>
  </si>
  <si>
    <t>Esenköy İlkokulu</t>
  </si>
  <si>
    <t>Hasköy İlkokulu</t>
  </si>
  <si>
    <t>Hisarcık İlkokulu</t>
  </si>
  <si>
    <t>Işıklar İlkokulu</t>
  </si>
  <si>
    <t>İsabeyli İlkokulu</t>
  </si>
  <si>
    <t>Ketendere İlkokulu</t>
  </si>
  <si>
    <t>Mastavra İlkokulu</t>
  </si>
  <si>
    <t>Pirlibey İlkokulu</t>
  </si>
  <si>
    <t>Yaylapınar İhsan İzgi İlkokulu</t>
  </si>
  <si>
    <t>Yukarı Örencik İlkokulu</t>
  </si>
  <si>
    <t>ÖZEL NAZİLLİ BAHÇEŞEHİR KOLEJİ İLKOKULU</t>
  </si>
  <si>
    <t>100.Yıl Atatürk İlkokulu</t>
  </si>
  <si>
    <t>Ali Rıza Efendi İlkokulu</t>
  </si>
  <si>
    <t>Fahrettin Uyguntüzel İlkokulu</t>
  </si>
  <si>
    <t>Felekşan Fırat İlkokulu</t>
  </si>
  <si>
    <t>Fevzipaşa İlkokulu</t>
  </si>
  <si>
    <t>Hacıkazımoğlu İlkokulu</t>
  </si>
  <si>
    <t>Kemalpaşa İlkokulu</t>
  </si>
  <si>
    <t>Öğretmen Nebahat Alpan İlkokulu</t>
  </si>
  <si>
    <t>Sadullah Kuşada İlkokulu</t>
  </si>
  <si>
    <t>Seyda Fırat İlkokulu</t>
  </si>
  <si>
    <t>Sıdıka İlkokulu</t>
  </si>
  <si>
    <t>Söktaş 75.Yıl İlkokulu</t>
  </si>
  <si>
    <t>ÖZEL SÖKE AMERİKAN KÜLTÜR DERNEĞİ İLKOKULU</t>
  </si>
  <si>
    <t>ÖZEL SÖKE ANADOLU İLKOKULU</t>
  </si>
  <si>
    <t>ÖZEL SÖKE BİL KOLEJİ İLKOKULU</t>
  </si>
  <si>
    <t>ÖZEL SÖKE DOĞA İLKOKULU</t>
  </si>
  <si>
    <t>ÖZEL SÖKE İLKOKULU</t>
  </si>
  <si>
    <t>Ağaçlı İlkokulu</t>
  </si>
  <si>
    <t>Akçakonak İlkokulu</t>
  </si>
  <si>
    <t>Atburgazı İlkokulu</t>
  </si>
  <si>
    <t>Bağarası Hürriyet İlkokulu</t>
  </si>
  <si>
    <t>Bağarası Kemalpaşa İlkokulu</t>
  </si>
  <si>
    <t>Çalışlı İlkokulu</t>
  </si>
  <si>
    <t>Çavdar Ferit Çavuş İlkokulu</t>
  </si>
  <si>
    <t>Güllübahçe Atatürk İlkokulu</t>
  </si>
  <si>
    <t>Kisir İlkokulu</t>
  </si>
  <si>
    <t>Özbey İlkokulu</t>
  </si>
  <si>
    <t>Sarıkemer Emine Gezerler İlkokulu</t>
  </si>
  <si>
    <t>Sarıkemer İlkokulu</t>
  </si>
  <si>
    <t>Savuca Fatma Suat İlkokulu</t>
  </si>
  <si>
    <t>Savuca İlkokulu</t>
  </si>
  <si>
    <t>Sazlıköy Hacı Halil Paşa İlkokulu</t>
  </si>
  <si>
    <t>Sazlıköy Hilmi Fırat İlkokulu</t>
  </si>
  <si>
    <t>Serçin İlkokulu</t>
  </si>
  <si>
    <t>Tuzburgazı İlkokulu</t>
  </si>
  <si>
    <t>Beşeylül İlkokulu</t>
  </si>
  <si>
    <t>Gazi Mustafa Kemal İlkokulu</t>
  </si>
  <si>
    <t>Atça Ali Sönmez İlkokulu</t>
  </si>
  <si>
    <t>Atça Atatürk İlkokulu</t>
  </si>
  <si>
    <t>Atça Fahriye Dilerek İlkokulu</t>
  </si>
  <si>
    <t>Demirhan İlkokulu</t>
  </si>
  <si>
    <t>Eskihisar İlkokulu</t>
  </si>
  <si>
    <t>İncealan İlkokulu</t>
  </si>
  <si>
    <t>Kabaca İlkokulu</t>
  </si>
  <si>
    <t>Malgaçemir İlkokulu</t>
  </si>
  <si>
    <t>Salavatlı İlkokulu</t>
  </si>
  <si>
    <t>Uzunlar İlkokulu</t>
  </si>
  <si>
    <t>Donduran İlkokulu</t>
  </si>
  <si>
    <t>Hamzabali İlkokulu</t>
  </si>
  <si>
    <t>Karacaören İlkokulu</t>
  </si>
  <si>
    <t>Koyunlar İlkokulu</t>
  </si>
  <si>
    <t>Paşaköy İlkokulu</t>
  </si>
  <si>
    <t>75.Yıl Vali Muharrem Göktayoğlu Ortaokulu</t>
  </si>
  <si>
    <t>Adnan Menderes Anadolu İmam Hatip Lisesi Bünyesinde İHO</t>
  </si>
  <si>
    <t>Ahmet Şerife Sanlı Ortaokulu</t>
  </si>
  <si>
    <t>Avukat Cevat Aldemir Ortaokulu</t>
  </si>
  <si>
    <t>Aydın Anadolu İmam Hatip Lisesi Bünyesinde Erkek İHO</t>
  </si>
  <si>
    <t>Çeştepe Atatürk Ortaokulu</t>
  </si>
  <si>
    <t>Doktor Fevzi-Mürüvet Uğuroğlu Ortaokulu</t>
  </si>
  <si>
    <t>Efeler İmam Hatip Ortaokulu</t>
  </si>
  <si>
    <t>Efeler Ortaokulu</t>
  </si>
  <si>
    <t>Gazipaşa Ortaokulu</t>
  </si>
  <si>
    <t>Hacı Celal Oto Ortaokulu</t>
  </si>
  <si>
    <t>Hacı Lütfiye Atay Ortaokulu</t>
  </si>
  <si>
    <t>Ilıcabaşı Ortaokulu</t>
  </si>
  <si>
    <t>İmam Hatip Ortaokulu</t>
  </si>
  <si>
    <t>Mehmet Akif Ersoy Ortaokulu</t>
  </si>
  <si>
    <t>Mustafa Kiriş Ortaokulu</t>
  </si>
  <si>
    <t>Nahit Menteşe Ortaokulu</t>
  </si>
  <si>
    <t>Osman Yozgatlı Ortaokulu</t>
  </si>
  <si>
    <t>ÖZEL AYDIN BAHÇEŞEHİR ORTAOKULU</t>
  </si>
  <si>
    <t>ÖZEL AYDIN DEĞİŞİM ORTAOKULU</t>
  </si>
  <si>
    <t>ÖZEL AYDIN DOĞA ORTAOKULU</t>
  </si>
  <si>
    <t>ÖZEL AYDIN İSABET ORTAOKULU</t>
  </si>
  <si>
    <t>ÖZEL AYDIN REHBER ORTAOKULU</t>
  </si>
  <si>
    <t>ÖZEL BAŞAK ORTAOKULU</t>
  </si>
  <si>
    <t>ÖZEL EGE ATABEY ORTAOKULU</t>
  </si>
  <si>
    <t>ÖZEL MURAT YILDIRIM ORTAOKULU</t>
  </si>
  <si>
    <t>ÖZEL ÖZAY AYDIN ORTAOKULU</t>
  </si>
  <si>
    <t>Recep Tayyip ERDOĞAN Ortaokulu</t>
  </si>
  <si>
    <t>Şehit Orkun Alp Arslan Kız İmam Hatip Ortaokulu</t>
  </si>
  <si>
    <t>Şehit Savcı Mehmet Selim Kiraz İmam Hatip Ortaokulu</t>
  </si>
  <si>
    <t>Zafer Ortaokulu</t>
  </si>
  <si>
    <t>Baltaköy Hacı İbrahim Akdemir Ortaokulu</t>
  </si>
  <si>
    <t>Dalama Ortaokulu</t>
  </si>
  <si>
    <t>Dalama Yeniköy Ortaokulu</t>
  </si>
  <si>
    <t>Işıklı Ortaokulu</t>
  </si>
  <si>
    <t>Kadıköy Ortaokulu</t>
  </si>
  <si>
    <t>Kardeşköy Ortaokulu</t>
  </si>
  <si>
    <t>Örsdemir Balkan Ortaokulu</t>
  </si>
  <si>
    <t>ÖZEL AYDIN EFE LİDER ORTAOKULU</t>
  </si>
  <si>
    <t>Şehit Rıfat Tunçbilek Ortaokulu</t>
  </si>
  <si>
    <t>Tepecik Ortaokulu</t>
  </si>
  <si>
    <t>Umurlu Cavit Başlık Ortaokulu</t>
  </si>
  <si>
    <t>Umurlu Eğrikavak Ortaokulu</t>
  </si>
  <si>
    <t>Umurlu İmam Hatip Ortaokulu</t>
  </si>
  <si>
    <t>Umurlu Kocagür Ortaokulu</t>
  </si>
  <si>
    <t>Yeniköy Ortaokulu</t>
  </si>
  <si>
    <t>Yılmazköy Ortaokulu</t>
  </si>
  <si>
    <t>Bozdoğan İmam Hatip Ortaokulu</t>
  </si>
  <si>
    <t>Fatih Ortaokulu</t>
  </si>
  <si>
    <t>Ümit-Güldane ERDAL Ortaokulu</t>
  </si>
  <si>
    <t>Alamut Ortaokulu</t>
  </si>
  <si>
    <t>Amasya Üzeyir Emre Ortaokulu</t>
  </si>
  <si>
    <t>Haydere Ortaokulu</t>
  </si>
  <si>
    <t>Kemer Hes Ortaokulu</t>
  </si>
  <si>
    <t>Körteke Ortaokulu</t>
  </si>
  <si>
    <t>Olukbaşı Ortaokulu</t>
  </si>
  <si>
    <t>Örentaht Ortaokulu</t>
  </si>
  <si>
    <t>Örtülü Ortaokulu</t>
  </si>
  <si>
    <t>Yazıkent Mürşide Akçay Ortaokulu</t>
  </si>
  <si>
    <t>Şehit Jandarma Üsteğmen Mehmet Esin Anadolu İmam Hatip Lisesi Bünyesinde İHO</t>
  </si>
  <si>
    <t>Gelenbe Ali Çevik Ortaokulu</t>
  </si>
  <si>
    <t>Savcıllı Ortaokulu</t>
  </si>
  <si>
    <t>Çine İmam Hatip Ortaokulu</t>
  </si>
  <si>
    <t>Feride Raşit Kalkan Ortaokulu</t>
  </si>
  <si>
    <t>Mustafa Türkoğlu Ortaokulu</t>
  </si>
  <si>
    <t>Namık Kemal Ortaokulu</t>
  </si>
  <si>
    <t>ÖZEL ÇİNE MARMARA ORTAOKULU</t>
  </si>
  <si>
    <t>Akçaova Ortaokulu</t>
  </si>
  <si>
    <t>Arif Nihat Asya Ortaokulu</t>
  </si>
  <si>
    <t>Cumhuriyet Ortaokulu</t>
  </si>
  <si>
    <t>Didim Efeler Ortaokulu</t>
  </si>
  <si>
    <t>Didim İmam Hatip Ortaokulu</t>
  </si>
  <si>
    <t>Didim Selçuk Özsoy Ortaokulu</t>
  </si>
  <si>
    <t>Gazi Ortaokulu</t>
  </si>
  <si>
    <t>ÖZEL DİDİM YÖNDER ORTAOKULU</t>
  </si>
  <si>
    <t>Valiler Ortaokulu</t>
  </si>
  <si>
    <t>Akköy Ortaokulu</t>
  </si>
  <si>
    <t>Ak-Yeniköy Şehit Soner Turan Ortaokulu</t>
  </si>
  <si>
    <t>Cemal Ergenekon Ortaokulu</t>
  </si>
  <si>
    <t>Denizköy Ortaokulu</t>
  </si>
  <si>
    <t>Yalıköy Ortaokulu</t>
  </si>
  <si>
    <t>Gazi Mustafa Kemal Ortaokulu</t>
  </si>
  <si>
    <t>Himmet Çondur Cumhuriyet Ortaokulu</t>
  </si>
  <si>
    <t>Şehit Cafer Ortaokulu</t>
  </si>
  <si>
    <t>Yılmaz Çakaloğlu İmam Hatip Ortaokulu</t>
  </si>
  <si>
    <t>Bozköy Ortaokulu</t>
  </si>
  <si>
    <t>Çamköy Ortaokulu</t>
  </si>
  <si>
    <t>Murat İrem Delgen Ortaokulu</t>
  </si>
  <si>
    <t>Mursallı Sabahat Oğuz Ortaokulu</t>
  </si>
  <si>
    <t>Neşetiye Ortaokulu</t>
  </si>
  <si>
    <t>Ortaklar Adabelen Ortaokulu</t>
  </si>
  <si>
    <t>Ortaklar Orhan Delgen İmam Hatip Ortaokulu</t>
  </si>
  <si>
    <t>Turanlar Ortaokulu</t>
  </si>
  <si>
    <t>50.Yıl Ortaokulu</t>
  </si>
  <si>
    <t>Cemal Gürbüz Atik Ortaokulu</t>
  </si>
  <si>
    <t>Doktor Reşit Galip Ortaokulu</t>
  </si>
  <si>
    <t>İncirliova İmam Hatip Ortaokulu</t>
  </si>
  <si>
    <t>TED EGE KOLEJİ ÖZEL ORTAOKULU</t>
  </si>
  <si>
    <t>Acarlar 60.Yıl Ortaokulu</t>
  </si>
  <si>
    <t>Acarlar İmam Hatip Ortaokulu</t>
  </si>
  <si>
    <t>Erbeyli Ortaokulu</t>
  </si>
  <si>
    <t>Gerenkova Ortaokulu</t>
  </si>
  <si>
    <t>ÖZEL İNCİRLİOVA BAHÇEŞEHİR ORTAOKULU</t>
  </si>
  <si>
    <t>Sandıklı Nazmi Topçuoğlu Ortaokulu</t>
  </si>
  <si>
    <t>Sınırteke Ortaokulu</t>
  </si>
  <si>
    <t>Karacasu İmam Hatip Ortaokulu</t>
  </si>
  <si>
    <t>Karacasu Şehitleri Ortaokulu</t>
  </si>
  <si>
    <t>Alemler Ortaokulu</t>
  </si>
  <si>
    <t>Ataeymir Ortaokulu</t>
  </si>
  <si>
    <t>Ataköy Ortaokulu</t>
  </si>
  <si>
    <t>Geyre Ortaokulu</t>
  </si>
  <si>
    <t>Yaykın Ortaokulu</t>
  </si>
  <si>
    <t>Karpuzlu Anadolu İmam Hatip Lisesi Bünyesinde İHO</t>
  </si>
  <si>
    <t>Şehit Şenol Akar Ortaokulu</t>
  </si>
  <si>
    <t>Tekeler Ortaokulu</t>
  </si>
  <si>
    <t>Ulukonak Ortaokulu</t>
  </si>
  <si>
    <t>Koçarlı İmam Hatip Ortaokulu</t>
  </si>
  <si>
    <t>Çakırbeyli Ortaokulu</t>
  </si>
  <si>
    <t>Esentepe Ortaokulu</t>
  </si>
  <si>
    <t>Mersinbeleni Ortaokulu</t>
  </si>
  <si>
    <t>100.Yıl Atatürk Ortaokulu</t>
  </si>
  <si>
    <t>Altı Eylül Ortaokulu</t>
  </si>
  <si>
    <t>Köşk Anadolu İmam Hatip Lisesi Bünyesinde İmam Hatip Ortaokulu</t>
  </si>
  <si>
    <t>Akçaköy Ortaokulu</t>
  </si>
  <si>
    <t>Başçayır Ortaokulu</t>
  </si>
  <si>
    <t>Beyköy Polis Abla Ortaokulu</t>
  </si>
  <si>
    <t>Cumayanı Ortaokulu</t>
  </si>
  <si>
    <t>Çiftlik Ortaokulu</t>
  </si>
  <si>
    <t>Ilıdağ Ortaokulu</t>
  </si>
  <si>
    <t>Adnan Menderes Üniversitesi Devlet Konservatuarı Müzik ve Bale Ortaokulu</t>
  </si>
  <si>
    <t>Atatürk Ortaokulu</t>
  </si>
  <si>
    <t>Bel-Kent Ortaokulu</t>
  </si>
  <si>
    <t>Çakabey Ortaokulu</t>
  </si>
  <si>
    <t>Kuşadası Anadolu İmam Hatip Lisesi Bünyesinde İmam Hatip Ortaokulu</t>
  </si>
  <si>
    <t>Kuşadası İkiçeşmelik Ortaokulu</t>
  </si>
  <si>
    <t>Nermin Metin Akar Ortaokulu</t>
  </si>
  <si>
    <t>ÖZEL İSTEK KUŞADASI ORTAOKULU</t>
  </si>
  <si>
    <t>ÖZEL KUŞADASI BAHÇEŞEHİR ORTAOKULU</t>
  </si>
  <si>
    <t>ÖZEL Ü.NACİ AKDOĞAN ORTAOKULU</t>
  </si>
  <si>
    <t>Pakize Kamil Çağlayan Ortaokulu</t>
  </si>
  <si>
    <t>Arife Bayram Bayaözlü Ortaokulu</t>
  </si>
  <si>
    <t>Kirazlı Selim Eren Ortaokulu</t>
  </si>
  <si>
    <t>Soğucak Ortaokulu</t>
  </si>
  <si>
    <t>Vali Kadir Uysal Ortaokulu</t>
  </si>
  <si>
    <t>Kuyucak İmam Hatip Ortaokulu</t>
  </si>
  <si>
    <t>Başaran Ortaokulu</t>
  </si>
  <si>
    <t>Çanakkale Şehidi Kocayusufoğlu Hasan Ortaokulu</t>
  </si>
  <si>
    <t>Gencelli Ortaokulu</t>
  </si>
  <si>
    <t>Kayran Ortaokulu</t>
  </si>
  <si>
    <t>Kurtuluş Ortaokulu</t>
  </si>
  <si>
    <t>Pamukören Ortaokulu</t>
  </si>
  <si>
    <t>Taşoluk Ortaokulu</t>
  </si>
  <si>
    <t>Yamalak Ortaokulu</t>
  </si>
  <si>
    <t>Asımın Nesli İmam Hatip Ortaokulu</t>
  </si>
  <si>
    <t>Beşeylül Ortaokulu</t>
  </si>
  <si>
    <t>Koçlar Ortaokulu</t>
  </si>
  <si>
    <t>Mehmet Sofuoğlu İmam Hatip Ortaokulu</t>
  </si>
  <si>
    <t>Müşerref Gündoğdu Ortaokulu</t>
  </si>
  <si>
    <t>Orhangazi Ortaokulu</t>
  </si>
  <si>
    <t>ÖZEL NAZİLLİ DOĞA ORTAOKULU</t>
  </si>
  <si>
    <t>ÖZEL NAZİLLİ DÖRT RENK SÜMER ORTAOKULU</t>
  </si>
  <si>
    <t>ÖZEL NAZİLLİ GERÇEK ZAFER ORTAOKULU</t>
  </si>
  <si>
    <t>ÖZEL NAZİLLİ İLKE SINAV ORTAOKULU</t>
  </si>
  <si>
    <t>ÖZEL NAZİLLİ KÜLTÜR ORTAOKULU</t>
  </si>
  <si>
    <t>Şehitler Ortaokulu</t>
  </si>
  <si>
    <t>Turan Ortaokulu</t>
  </si>
  <si>
    <t>Aksu Ortaokulu</t>
  </si>
  <si>
    <t>Aşağı Yakacık Ortaokulu</t>
  </si>
  <si>
    <t>Bayındır Ortaokulu</t>
  </si>
  <si>
    <t>Çaylı Ortaokulu</t>
  </si>
  <si>
    <t>Demirciler Ortaokulu</t>
  </si>
  <si>
    <t>Esenköy Ortaokulu</t>
  </si>
  <si>
    <t>Hasköy Ortaokulu</t>
  </si>
  <si>
    <t>İsabeyli Ortaokulu</t>
  </si>
  <si>
    <t>Kızıldere Ortaokulu</t>
  </si>
  <si>
    <t>Ovacık Ortaokulu</t>
  </si>
  <si>
    <t>ÖZEL NAZİLLİ BAHÇEŞEHİR ORTAOKULU</t>
  </si>
  <si>
    <t>Pirlibey Ortaokulu</t>
  </si>
  <si>
    <t>Yaylapınar İhsan İzgi Ortaokulu</t>
  </si>
  <si>
    <t>Ali Rıza Efendi Ortaokulu</t>
  </si>
  <si>
    <t>Batı Söke Çimento Ortaokulu</t>
  </si>
  <si>
    <t>Behiye Hanım Ortaokulu</t>
  </si>
  <si>
    <t>Felekşan Fırat Ortaokulu</t>
  </si>
  <si>
    <t>Fevzipaşa Ortaokulu</t>
  </si>
  <si>
    <t>Kocagözoğlu Ortaokulu</t>
  </si>
  <si>
    <t>Öğretmen Nebahat Alpan Ortaokulu</t>
  </si>
  <si>
    <t>ÖZEL SÖKE ANADOLU ORTAOKULU</t>
  </si>
  <si>
    <t>ÖZEL SÖKE BİL KOLEJİ ORTAOKULU</t>
  </si>
  <si>
    <t>ÖZEL SÖKE DOĞA ORTAOKULU</t>
  </si>
  <si>
    <t>ÖZEL SÖKE KÜLTÜR ORTAOKULU</t>
  </si>
  <si>
    <t>ÖZEL SÖKE ORTAOKULU</t>
  </si>
  <si>
    <t>Söke Atatürk Ortaokulu</t>
  </si>
  <si>
    <t>Söke İmam Hatip Ortaokulu</t>
  </si>
  <si>
    <t>Söke Kız Anadolu İmam Hatip Lisesi Bünyesinde İHO</t>
  </si>
  <si>
    <t>Söktaş 75.Yıl Ortaokulu</t>
  </si>
  <si>
    <t>Akçakonak Ortaokulu</t>
  </si>
  <si>
    <t>Atburgazı Ortaokulu</t>
  </si>
  <si>
    <t>Bağarası Hürriyet Ortaokulu</t>
  </si>
  <si>
    <t>Bağarası Kemalpaşa Ortaokulu</t>
  </si>
  <si>
    <t>Çavdar Ferit Çavuş Ortaokulu</t>
  </si>
  <si>
    <t>Güllübahçe Atatürk Ortaokulu</t>
  </si>
  <si>
    <t>Kisir Ortaokulu</t>
  </si>
  <si>
    <t>Özbey Ortaokulu</t>
  </si>
  <si>
    <t>Sarıkemer Emine Gezerler Ortaokulu</t>
  </si>
  <si>
    <t>Sarıkemer Ortaokulu</t>
  </si>
  <si>
    <t>Savuca Fatma Suat Ortaokulu</t>
  </si>
  <si>
    <t>Savuca Ortaokulu</t>
  </si>
  <si>
    <t>Sazlıköy Hacı Halil Paşa Ortaokulu</t>
  </si>
  <si>
    <t>Sazlıköy Hilmi Fırat Ortaokulu</t>
  </si>
  <si>
    <t>Şehit Oğuz Arslan İmam Hatip Ortaokulu</t>
  </si>
  <si>
    <t>Tuzburgazı Ortaokulu</t>
  </si>
  <si>
    <t>Sultanhisar İmam Hatip Ortaokulu</t>
  </si>
  <si>
    <t>Atça Hadıloğlu İbrahim Uzunırmak Ortaokulu</t>
  </si>
  <si>
    <t>Atça İmam Hatip Ortaokulu</t>
  </si>
  <si>
    <t>Eskihisar Ortaokulu</t>
  </si>
  <si>
    <t>Salavatlı Ortaokulu</t>
  </si>
  <si>
    <t>Merkez Ortaokulu</t>
  </si>
  <si>
    <t>Yenipazar İmam Hatip Ortaokulu</t>
  </si>
  <si>
    <t>Donduran Ortaokulu</t>
  </si>
  <si>
    <t>Hamzabali Ortaokulu</t>
  </si>
  <si>
    <t>Karacaören Ortaokulu</t>
  </si>
  <si>
    <t>Yenice Ortaokulu</t>
  </si>
  <si>
    <t>Bilim Sanat Merkezi</t>
  </si>
  <si>
    <t>Ortaokul (Hafif Düzeyde Zihinsel Engelliler)</t>
  </si>
  <si>
    <t>Özel Eğitim Meslek Okulu (Zihinsel Engelliler)</t>
  </si>
  <si>
    <t>Özel Eğitim Uygulama Okulu ( III. Kademe)</t>
  </si>
  <si>
    <t>Özel Eğitim Uygulama Okulu (I. Kademe)</t>
  </si>
  <si>
    <t>Özel Eğitim Uygulama Okulu (II. Kademe)</t>
  </si>
  <si>
    <t>Rehberlik Araştırma Merkezi</t>
  </si>
  <si>
    <t>Atatürk Özel Eğitim Meslek Okulu</t>
  </si>
  <si>
    <t>Aydın Ticaret Borsası Bilim ve Sanat Merkezi</t>
  </si>
  <si>
    <t>Efeler Özel Eğitim Uygulama Okulu III. Kademe</t>
  </si>
  <si>
    <t>Efeler Özel Eğitim Uygulama Okulu II. Kademe</t>
  </si>
  <si>
    <t>Hacı Hüseyin Aslan Özel Eğitim Uygulama Okulu III. Kademe</t>
  </si>
  <si>
    <t>Hacı Hüseyin Aslan Özel Eğitim Uygulama Okulu I. Kademe</t>
  </si>
  <si>
    <t>Hacı Hüseyin Aslan Özel Eğitim Uygulama Okulu II. Kademe</t>
  </si>
  <si>
    <t>Hacı Kadriye Arslan Rehberlik ve Araştırma Merkezi</t>
  </si>
  <si>
    <t>Nazilli Bilim ve Sanat Merkezi</t>
  </si>
  <si>
    <t>Nazilli Güzelköy Özel Eğitim Uygulama Okulu III. Kademe</t>
  </si>
  <si>
    <t>Nazilli Güzelköy Özel Eğitim Uygulama Okulu I. Kademe</t>
  </si>
  <si>
    <t>Nazilli Güzelköy Özel Eğitim Uygulama Okulu II. Kademe</t>
  </si>
  <si>
    <t>Nazilli Özel Eğitim Meslek Okulu</t>
  </si>
  <si>
    <t>Nazilli Özel Eğitim Ortaokulu</t>
  </si>
  <si>
    <t>Nazilli Rehberlik ve Araştırma Merkezi</t>
  </si>
  <si>
    <t>Süleyman Efendi Özel Eğitim Uygulama Okulu I. Kademe</t>
  </si>
  <si>
    <t>Süleyman Efendi Özel Eğitim Uygulama Okulu II. Kademe</t>
  </si>
  <si>
    <t>Kıryarlar Özel Eğitim Uygulama Okulu I. Kademe</t>
  </si>
  <si>
    <t>Kıryarlar Özel Eğitim Uygulama Okulu II. Kademe</t>
  </si>
  <si>
    <t>Kıryarlar Özel Eğitim Uygulama Okulu III. Kademe</t>
  </si>
  <si>
    <t>Söke Bilim ve Sanat Merkezi</t>
  </si>
  <si>
    <t>Söke Özel Eğitim Meslek Okulu</t>
  </si>
  <si>
    <t>Söke Rehberlik ve Araştırma Merkezi</t>
  </si>
  <si>
    <t>Bozdoğan Özel Eğitim Uygulama Okulu III. Kademe</t>
  </si>
  <si>
    <t>Bozdoğan Özel Eğitim Uygulama Okulu I. Kademe</t>
  </si>
  <si>
    <t>Bozdoğan Özel Eğitim Uygulama Okulu II. Kademe</t>
  </si>
  <si>
    <t>Aydın Özel Eğitim Uygulama Okulu I. Kademe</t>
  </si>
  <si>
    <t>Özel Eğitim kurumları</t>
  </si>
  <si>
    <t>Yaygın Eğitim Kurumları</t>
  </si>
  <si>
    <t>Öğretmenevi</t>
  </si>
  <si>
    <t>Bahattin-Gülten Çırpanlı Anadolu İmam Hatip Lisesi</t>
  </si>
  <si>
    <t>Çine Anadolu İmam Hatip Lisesi</t>
  </si>
  <si>
    <t>Çine Madran Anadolu Lisesi</t>
  </si>
  <si>
    <t>Çine Mesleki ve Teknik Anadolu Lisesi</t>
  </si>
  <si>
    <t>Adnan Menderes Anadolu İmam Hatip Lisesi</t>
  </si>
  <si>
    <t>Aydın Anadolu İmam Hatip Lisesi</t>
  </si>
  <si>
    <t>Aydın Fen Lisesi</t>
  </si>
  <si>
    <t>Aydın Sosyal Bilimler Lisesi</t>
  </si>
  <si>
    <t>Aydın Yüksel Yalova Güzel Sanatlar Lisesi</t>
  </si>
  <si>
    <t>Emel-Mustafa Uşaklı Anadolu Lisesi</t>
  </si>
  <si>
    <t>Şehit Orkun Alp Arslan Kız Anadolu İmam Hatip Lisesi</t>
  </si>
  <si>
    <t>Ortaklar Fen Lisesi</t>
  </si>
  <si>
    <t>Aydın İncirliova Spor Lisesi</t>
  </si>
  <si>
    <t>Mustafa Keziban Küçükoğlu Çok Programlı Anadolu Lisesi</t>
  </si>
  <si>
    <t>Köşk Anadolu İmam Hatip Lisesi</t>
  </si>
  <si>
    <t>Güvercinada Mesleki ve Teknik Anadolu Lisesi</t>
  </si>
  <si>
    <t>Kuşadası Mesleki ve Teknik Anadolu Lisesi</t>
  </si>
  <si>
    <t>Asımın Nesli Anadolu İmam Hatip Lisesi</t>
  </si>
  <si>
    <t>Nazilli Anadolu İmam Hatip Lisesi</t>
  </si>
  <si>
    <t>Nazilli Atatürk Anadolu Lisesi</t>
  </si>
  <si>
    <t>Nazilli Fen Lisesi</t>
  </si>
  <si>
    <t>Nazilli Sosyal Bilimler Lisesi</t>
  </si>
  <si>
    <t>Fatma Tüzzehra Orhun Mesleki ve Teknik Anadolu Lisesi</t>
  </si>
  <si>
    <t>Söke Kız Anadolu İmam Hatip Lisesi</t>
  </si>
  <si>
    <t>Söke Anadolu Lisesi</t>
  </si>
  <si>
    <t>Şehit Faruk Demir Anadolu İmam Hatip Lisesi</t>
  </si>
  <si>
    <t>Adnan Menderes Anadolu Lisesi</t>
  </si>
  <si>
    <t>Aydın Atatürk Anadolu Lisesi</t>
  </si>
  <si>
    <t>Aydın Lisesi</t>
  </si>
  <si>
    <t>Aydın Mesleki ve Teknik Anadolu Lisesi</t>
  </si>
  <si>
    <t>Cumhuriyet Anadolu Lisesi</t>
  </si>
  <si>
    <t>Dalama Çok Programlı Anadolu Lisesi</t>
  </si>
  <si>
    <t>Efeler Anadolu Lisesi</t>
  </si>
  <si>
    <t>Mehmet Akif Ersoy Mesleki ve Teknik Anadolu Lisesi</t>
  </si>
  <si>
    <t>Mesleki Eğitim Merkezi</t>
  </si>
  <si>
    <t>Mimar Sinan Mesleki ve Teknik Anadolu Lisesi</t>
  </si>
  <si>
    <t>Murat-Hale Küçükoğlu Mesleki ve Teknik Anadolu Lisesi</t>
  </si>
  <si>
    <t>Osmangazi Mesleki ve Teknik Anadolu Lisesi</t>
  </si>
  <si>
    <t>ÖZEL AYDIN BİLGİ ANADOLU LİSESİ</t>
  </si>
  <si>
    <t>ÖZEL AYDIN ÇÖZÜM TEMEL LİSESİ</t>
  </si>
  <si>
    <t>ÖZEL AYDIN DEĞİŞİM ANADOLU LİSESİ</t>
  </si>
  <si>
    <t>ÖZEL AYDIN DOĞA ANADOLU LİSESİ</t>
  </si>
  <si>
    <t>ÖZEL AYDIN FEN BİLİMLERİ ANADOLU LİSESİ</t>
  </si>
  <si>
    <t>ÖZEL AYDIN FİNAL TEMEL LİSESİ</t>
  </si>
  <si>
    <t>ÖZEL AYDIN PUSULA TEMEL LİSESİ</t>
  </si>
  <si>
    <t>ÖZEL AYDINKENT ANADOLU LİSESİ</t>
  </si>
  <si>
    <t>ÖZEL AYDINKENT FEN LİSESİ</t>
  </si>
  <si>
    <t>ÖZEL BÜYÜK UĞUR TEMEL LİSESİ</t>
  </si>
  <si>
    <t>ÖZEL EGE ATABEY ANADOLU LİSESİ</t>
  </si>
  <si>
    <t>ÖZEL KAVAKLI ANADOLU LİSESİ</t>
  </si>
  <si>
    <t>ÖZEL KAYABAŞI TEMEL LİSESİ</t>
  </si>
  <si>
    <t>ÖZEL ÖZAY AYDIN KOLEJİ</t>
  </si>
  <si>
    <t>Süleyman Demirel Anadolu Lisesi</t>
  </si>
  <si>
    <t>Umurlu Anadolu İmam Hatip Lisesi</t>
  </si>
  <si>
    <t>Umurlu Çok Programlı Anadolu Lisesi</t>
  </si>
  <si>
    <t>Zübeyde Hanım Mesleki ve Teknik Anadolu Lisesi</t>
  </si>
  <si>
    <t>Bozdoğan Anadolu Lisesi</t>
  </si>
  <si>
    <t>Buharkent Çok Programlı Anadolu Lisesi</t>
  </si>
  <si>
    <t>Akçaova Anadolu Lisesi</t>
  </si>
  <si>
    <t>Çine 70. Yıl Mesleki ve Teknik Anadolu Lisesi</t>
  </si>
  <si>
    <t>Çine Anadolu Lisesi</t>
  </si>
  <si>
    <t>Mehmet Emin Ünal Mesleki ve Teknik Anadolu Lisesi</t>
  </si>
  <si>
    <t>Mehmet Tuncer Anadolu Lisesi</t>
  </si>
  <si>
    <t>ÖZEL ÇİNE BÜYÜK UĞUR TEMEL LİSESİ</t>
  </si>
  <si>
    <t>Barbaros Hayrettin Paşa Anadolu Lisesi</t>
  </si>
  <si>
    <t>Didim Anadolu İmam Hatip Lisesi</t>
  </si>
  <si>
    <t>Didim Anadolu Lisesi</t>
  </si>
  <si>
    <t>Didim Mesleki ve Teknik Anadolu Lisesi</t>
  </si>
  <si>
    <t>Esra Karakaya Anadolu Lisesi</t>
  </si>
  <si>
    <t>ÖZEL ALTIN SAHİL SINAV TEMEL LİSESİ</t>
  </si>
  <si>
    <t>ÖZEL DİDİM SINAV ANADOLU LİSESİ</t>
  </si>
  <si>
    <t>ÖZEL DİDİM TAC TEMEL LİSESİ</t>
  </si>
  <si>
    <t>Germencik Anadolu Lisesi</t>
  </si>
  <si>
    <t>Germencik Çok Programlı Anadolu Lisesi</t>
  </si>
  <si>
    <t>Ortaklar Anadolu Lisesi</t>
  </si>
  <si>
    <t>Acarlar Mesleki ve Teknik Anadolu Lisesi</t>
  </si>
  <si>
    <t>İncirliova Ahmet Çallıoğlu Çok Programlı Anadolu Lisesi</t>
  </si>
  <si>
    <t>İncirliova Anadolu İmam Hatip Lisesi</t>
  </si>
  <si>
    <t>İncirliova Anadolu Lisesi</t>
  </si>
  <si>
    <t>ÖZEL İNCİRLİOVA BAHÇEŞEHİR ANADOLU LİSESİ</t>
  </si>
  <si>
    <t>TED ÖZEL EGE ANADOLU LİSESİ</t>
  </si>
  <si>
    <t>Karacasu Anadolu İmam Hatip Lisesi</t>
  </si>
  <si>
    <t>Karacasu Çok Programlı Anadolu Lisesi</t>
  </si>
  <si>
    <t>Karacasu Mesleki ve Teknik Anadolu Lisesi</t>
  </si>
  <si>
    <t>Kırçiçeği Anadolu Lisesi</t>
  </si>
  <si>
    <t>Karpuzlu Anadolu İmam Hatip Lisesi</t>
  </si>
  <si>
    <t>Karpuzlu Anadolu Lisesi</t>
  </si>
  <si>
    <t>Koçarlı Adnan Menderes Anadolu İmam Hatip Lisesi</t>
  </si>
  <si>
    <t>Koçarlı Anadolu Lisesi</t>
  </si>
  <si>
    <t>Ayla Vural Anadolu Lisesi</t>
  </si>
  <si>
    <t>Köşk Mesleki ve Teknik Anadolu Lisesi</t>
  </si>
  <si>
    <t>Ada Mesleki ve Teknik Anadolu Lisesi</t>
  </si>
  <si>
    <t>Adviye-Ertuğrul Acun Mesleki ve Teknik Anadolu Lisesi</t>
  </si>
  <si>
    <t>Ayşıl-Oğuz Başöz Çok Programlı Anadolu Lisesi</t>
  </si>
  <si>
    <t>Derici Mustafa Gürbüz Anadolu Lisesi</t>
  </si>
  <si>
    <t>Kuşadası Anadolu İmam Hatip Lisesi</t>
  </si>
  <si>
    <t>Kuşadası Hasan-Fatma Önal Anadolu Lisesi</t>
  </si>
  <si>
    <t>Kuşadası Makbule Hasan Uçar Anadolu Lisesi</t>
  </si>
  <si>
    <t>ÖZEL İSTEK KUŞADASI ANADOLU LİSESİ</t>
  </si>
  <si>
    <t>ÖZEL KUŞADASI BAHÇEŞEHİR ANADOLU LİSESİ</t>
  </si>
  <si>
    <t>ÖZEL KUŞADASI UĞUR TEMEL LİSESİ</t>
  </si>
  <si>
    <t>Şehit Kaya Aldoğan Anadolu Lisesi</t>
  </si>
  <si>
    <t>Şukufe Cemal Özbaş Çok Programlı Anadolu Lisesi</t>
  </si>
  <si>
    <t>Kuyucak Anadolu Lisesi</t>
  </si>
  <si>
    <t>Pamukören Anadolu Lisesi</t>
  </si>
  <si>
    <t>Şehit Bahri Uçuş Çok Programlı Anadolu Lisesi</t>
  </si>
  <si>
    <t>İbn-i Sina Mesleki ve Teknik Anadolu Lisesi</t>
  </si>
  <si>
    <t>Nahit Menteşe Mesleki ve Teknik Anadolu Lisesi</t>
  </si>
  <si>
    <t>Nazilli 50. Yıl Mesleki ve Teknik Anadolu Lisesi</t>
  </si>
  <si>
    <t>Nazilli Anadolu Lisesi</t>
  </si>
  <si>
    <t>Nazilli Lisesi</t>
  </si>
  <si>
    <t>Nazilli Mehmet Akif Ersoy Anadolu Lisesi</t>
  </si>
  <si>
    <t>Nazilli Menderes Anadolu Lisesi</t>
  </si>
  <si>
    <t>Nazilli Mesleki ve Teknik Anadolu Lisesi</t>
  </si>
  <si>
    <t>ÖZEL NAZİLLİ BAŞARI ANADOLU LİSESİ</t>
  </si>
  <si>
    <t>ÖZEL NAZİLLİ BAŞARI FEN LİSESİ</t>
  </si>
  <si>
    <t>ÖZEL NAZİLLİ DOĞA ANADOLU LİSESİ</t>
  </si>
  <si>
    <t>ÖZEL NAZİLLİ DOĞA FEN LİSESİ</t>
  </si>
  <si>
    <t>ÖZEL NAZİLLİ DÖRT RENK SÜMER ANADOLU LİSESİ</t>
  </si>
  <si>
    <t>ÖZEL NAZİLLİ DÖRT RENK SÜMER FEN LİSESİ</t>
  </si>
  <si>
    <t>ÖZEL NAZİLLİ FİNAL TEMEL LİSESİ</t>
  </si>
  <si>
    <t>ÖZEL NAZİLLİ KÜLTÜR TEMEL LİSESİ</t>
  </si>
  <si>
    <t>ÖZEL NAZİLLİ SINAV ANADOLU LİSESİ</t>
  </si>
  <si>
    <t>ÖZEL NAZİLLİ SINAV TEMEL LİSESİ</t>
  </si>
  <si>
    <t>ÖZEL NAZİLLİ UĞUR TEMEL LİSESİ</t>
  </si>
  <si>
    <t>Şehit Sümer Deniz Kız Anadolu İmam Hatip Lisesi</t>
  </si>
  <si>
    <t>Adnan Menderes Mesleki ve Teknik Anadolu Lisesi</t>
  </si>
  <si>
    <t>Bağarası Çok Programlı Anadolu Lisesi</t>
  </si>
  <si>
    <t>ÖZEL SÖKE AÇI ANADOLU LİSESİ</t>
  </si>
  <si>
    <t>ÖZEL SÖKE ÇÖZÜM TEMEL LİSESİ</t>
  </si>
  <si>
    <t>ÖZEL SÖKE KÜLTÜR ANADOLU LİSESİ</t>
  </si>
  <si>
    <t>ÖZEL SÖKE SINAV TEMEL LİSESİ</t>
  </si>
  <si>
    <t>ÖZEL SÖKE UĞUR TEMEL LİSESİ</t>
  </si>
  <si>
    <t>ÖZEL SÖKE ÜNSAL ÖREN ANADOLU LİSESİ</t>
  </si>
  <si>
    <t>Söke Cafer Efe Mesleki ve Teknik Anadolu Lisesi</t>
  </si>
  <si>
    <t>Söke Hilmi Firat Anadolu Lisesi</t>
  </si>
  <si>
    <t>Söke Mesleki ve Teknik Anadolu Lisesi</t>
  </si>
  <si>
    <t>Söke Yavuz Selim Anadolu Lisesi</t>
  </si>
  <si>
    <t>Şehit Emre Acar Cumhuriyet Anadolu Lisesi</t>
  </si>
  <si>
    <t>Atça Şehit Ufuk Demirkıran Mesleki ve Teknik Anadolu Lisesi</t>
  </si>
  <si>
    <t>Sultanhisar Anadolu İmam Hatip Lisesi</t>
  </si>
  <si>
    <t>Yasemin Lütfiye Anadolu Lisesi</t>
  </si>
  <si>
    <t>Yenipazar Anadolu Lisesi</t>
  </si>
  <si>
    <t>Yenipazar Çok Programlı Anadolu Lisesi</t>
  </si>
  <si>
    <t>pansiyon</t>
  </si>
  <si>
    <t>OKUL/KURUM</t>
  </si>
  <si>
    <t>2016/ 2017</t>
  </si>
  <si>
    <t>2019/2</t>
  </si>
  <si>
    <t>2017/ 2018</t>
  </si>
  <si>
    <t>2019/3</t>
  </si>
  <si>
    <t>2019/1</t>
  </si>
  <si>
    <t>DÖNEMİ</t>
  </si>
  <si>
    <t>BEYAZ BAYRAK ALMA TARİHİ</t>
  </si>
  <si>
    <t>BİTİŞ TARİHİ</t>
  </si>
  <si>
    <t>DENETİM YAPILDIMI</t>
  </si>
  <si>
    <t>MÜRACAAT DURUMU</t>
  </si>
  <si>
    <t>BESLENME DOSTU OKUL ALMA TARİHİ</t>
  </si>
  <si>
    <t>DENETİM TARİHİ SONUCU</t>
  </si>
  <si>
    <t>2015/ 2016</t>
  </si>
  <si>
    <t>2014/ 2015</t>
  </si>
  <si>
    <t>2016/2017</t>
  </si>
  <si>
    <t>2015/ 2015</t>
  </si>
  <si>
    <t>KALDI</t>
  </si>
  <si>
    <t>%</t>
  </si>
  <si>
    <t>KALDI 1 DE</t>
  </si>
  <si>
    <t>GEÇTİ</t>
  </si>
  <si>
    <t>1 grup</t>
  </si>
  <si>
    <t>2.grup</t>
  </si>
  <si>
    <t>2017/2018</t>
  </si>
  <si>
    <t>kaldı</t>
  </si>
  <si>
    <t>geçti</t>
  </si>
  <si>
    <t>kaLDI</t>
  </si>
  <si>
    <t>KAPANACAK</t>
  </si>
  <si>
    <t>2019/4</t>
  </si>
  <si>
    <t>2019/1-2019/4</t>
  </si>
  <si>
    <t>2019/1/2019/4</t>
  </si>
  <si>
    <t>Kaldı</t>
  </si>
  <si>
    <t>kalDI</t>
  </si>
  <si>
    <t>KAldı</t>
  </si>
  <si>
    <t>22.03.2019</t>
  </si>
  <si>
    <t>03.04.2019</t>
  </si>
  <si>
    <t>28.03.2019</t>
  </si>
  <si>
    <t>27.03.2019</t>
  </si>
  <si>
    <t>26.04.2019</t>
  </si>
  <si>
    <t>30.04.2019</t>
  </si>
  <si>
    <t>12.04.2019</t>
  </si>
  <si>
    <t>11.03.2019</t>
  </si>
  <si>
    <t>18.04.2019</t>
  </si>
  <si>
    <t>21.03.2019</t>
  </si>
  <si>
    <t>13.03.2019</t>
  </si>
  <si>
    <t>29.03.2019</t>
  </si>
  <si>
    <t>15.03.2019</t>
  </si>
  <si>
    <t>29.04.2019</t>
  </si>
  <si>
    <t>02.04.2019</t>
  </si>
  <si>
    <t>10.04.2019</t>
  </si>
  <si>
    <t>11.04.2019</t>
  </si>
  <si>
    <t>12.03.2019</t>
  </si>
  <si>
    <t>05.04.2019</t>
  </si>
  <si>
    <t>16.04.2019</t>
  </si>
  <si>
    <t>14.03.2019</t>
  </si>
  <si>
    <t>24.04.2019</t>
  </si>
  <si>
    <t>04.04.2019</t>
  </si>
  <si>
    <t>15.04.2019</t>
  </si>
  <si>
    <t>20.03.2019</t>
  </si>
  <si>
    <t>19.04.2019</t>
  </si>
  <si>
    <t>08.04.2019</t>
  </si>
  <si>
    <t>09.04.2019</t>
  </si>
  <si>
    <t>18.03.2019</t>
  </si>
  <si>
    <t>25.03.2019</t>
  </si>
  <si>
    <t>17.04.2019</t>
  </si>
  <si>
    <t>25.04.2019</t>
  </si>
  <si>
    <t>03.05.2019</t>
  </si>
  <si>
    <t>19.03.2019</t>
  </si>
  <si>
    <t>22.04.2019</t>
  </si>
  <si>
    <t>2. grup</t>
  </si>
  <si>
    <t>Atça Şehit Mutlu Uçar Anadolu Lisesi ( atça And Lisesi)</t>
  </si>
  <si>
    <t>18.04.2017</t>
  </si>
  <si>
    <t>İLÇE</t>
  </si>
  <si>
    <t>OKUL SAYISI</t>
  </si>
  <si>
    <t xml:space="preserve">Germencik </t>
  </si>
  <si>
    <t>Denetim Yapılan Ok Sayısı</t>
  </si>
  <si>
    <t>Başarılı Olan Ok Sayısı</t>
  </si>
  <si>
    <t>Kalan Okul Sayısı</t>
  </si>
  <si>
    <t>Hiç Başvurusu olmayan okul Sayısı</t>
  </si>
  <si>
    <t>Beyaz Bayrak Programı İl Durumu</t>
  </si>
  <si>
    <t>Beslenme Dostu Programı İl Durumu</t>
  </si>
  <si>
    <t>Kızılcaköy Şehit İdris Atalan İlkokulu</t>
  </si>
  <si>
    <t>Kızılcaköy Şehit İdris Atalan Ortaokulu</t>
  </si>
  <si>
    <t>Çeltikçi Şair İzmet Özel Ortaokulu</t>
  </si>
  <si>
    <t>Bıyıklı Şehit Abdurrahim Çakır Ortaokulu</t>
  </si>
  <si>
    <t>Anadolu İmam Hatip Lisesi</t>
  </si>
  <si>
    <t>Anadolu Lisesi</t>
  </si>
  <si>
    <t>Anaokulu</t>
  </si>
  <si>
    <t>Bozdoğan İsmet Sezgin Mesleki ve Teknik Anadolu Lisesi</t>
  </si>
  <si>
    <t>Anadolu Meslek Programı</t>
  </si>
  <si>
    <t>Halk Eğitimi Merkezi</t>
  </si>
  <si>
    <t>Öğretmen Evi ve Akşam Sanat Okulu</t>
  </si>
  <si>
    <t>Akşam Sanat Okulu (DHGM)</t>
  </si>
  <si>
    <t>Çok Programlı Anadolu Lisesi</t>
  </si>
  <si>
    <t>Şehit Jandarma Üsteğmen Mehmet Esin Anadolu İmam Hatip Lisesi</t>
  </si>
  <si>
    <t>Çine Muhsin Kalkan Mesleki ve Teknik Anadolu Lisesi</t>
  </si>
  <si>
    <t>Özel Temel Lise</t>
  </si>
  <si>
    <t>Özel Türk İlkokulu</t>
  </si>
  <si>
    <t>Özel Türk Ortaokulu</t>
  </si>
  <si>
    <t>Özel Türk Okul Öncesi Kurumu</t>
  </si>
  <si>
    <t>Özel Anadolu Lisesi</t>
  </si>
  <si>
    <t>Zeynep-Mehmet Dönmez Mesleki ve Teknik Anadolu Lisesi</t>
  </si>
  <si>
    <t>Fen Lisesi</t>
  </si>
  <si>
    <t>Aydın Özel Eğitim Uygulama Merkezi I. Kademe</t>
  </si>
  <si>
    <t>Özel Eğitim Uygulama Merkezi (I. Kademe)</t>
  </si>
  <si>
    <t>Sosyal Bilimler Lisesi</t>
  </si>
  <si>
    <t>Üstün veya Özel Yetenekliler</t>
  </si>
  <si>
    <t>Güzel Sanatlar Lisesi</t>
  </si>
  <si>
    <t>Rehberlik ve Araştırma Merkezi</t>
  </si>
  <si>
    <t>Öğretmenevi ve Akşam Sanat Okulu</t>
  </si>
  <si>
    <t>ÖZEL AYDIN KOCATÜRK MESLEK VE TEKNİK ANADOLU LİSESİ</t>
  </si>
  <si>
    <t>Özel Mesleki ve Teknik Anadolu Lisesi</t>
  </si>
  <si>
    <t>Özel Fen Lisesi</t>
  </si>
  <si>
    <t>Şehit Polis Nedip Cengiz Eker Mesleki ve Teknik Anadolu Lisesi</t>
  </si>
  <si>
    <t>Germencik Sabancı Öğretmenevi ve Akşam Sanat Okulu</t>
  </si>
  <si>
    <t>Spor Lisesi</t>
  </si>
  <si>
    <t>Aydın Koçarlı Sabancı Öğretmen Evi ve ASO</t>
  </si>
  <si>
    <t>Müzik ve Bale Ortaokulu</t>
  </si>
  <si>
    <t>Kuşadası Öğretmenevi ve Akşam Sanat Okulu</t>
  </si>
  <si>
    <t>ÖZEL NAZİLLİ BAŞARI MESLEKİ VE TEKNİK ANADOLU LİSESİ</t>
  </si>
  <si>
    <t>ÖZEL NAZİLLİ DOĞA KOLEJİ</t>
  </si>
  <si>
    <t>ÖZEL NAZİLLİ SINAV MESLEKİ VE TEKNİK ANADOLU LİSESİ</t>
  </si>
  <si>
    <t>ÖZEL SÖKE AMERİKAN KÜLTÜR DERNEĞİ MESLEKİ VE TEKNİK ANADOLU LİSESİ</t>
  </si>
  <si>
    <t>ÖZEL SÖKE DOĞA ANADOLU LİSESİ</t>
  </si>
  <si>
    <t>Söke Ticaret Borsası Suat Orhon Mesleki ve Teknik Anadolu Lisesi</t>
  </si>
  <si>
    <t>Anadolu İmam Hatip O.O</t>
  </si>
  <si>
    <t>Başvuru Yapan Okul Sayısı</t>
  </si>
  <si>
    <t>2018-2019 EĞİTİM ÖĞRETİM YILI İLK DEFA BEYAZ BAYRAK ALAN OKUL VE KURUMLAR PİRİNÇ LEVHA DAĞITIM LİSTESİ</t>
  </si>
  <si>
    <t>S.NO</t>
  </si>
  <si>
    <t>TESLİM ALAN</t>
  </si>
  <si>
    <t>BELGE TARİHİ</t>
  </si>
  <si>
    <t>İMZA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</si>
</sst>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sz val="10"/>
      <name val="Arial Tur"/>
      <charset val="162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7"/>
      <name val="Tahoma"/>
      <family val="2"/>
      <charset val="162"/>
    </font>
    <font>
      <sz val="9"/>
      <name val="Tahoma"/>
      <family val="2"/>
      <charset val="162"/>
    </font>
    <font>
      <b/>
      <sz val="9"/>
      <name val="Tahoma"/>
      <family val="2"/>
      <charset val="162"/>
    </font>
    <font>
      <sz val="12"/>
      <name val="Tahoma"/>
      <family val="2"/>
      <charset val="162"/>
    </font>
    <font>
      <b/>
      <sz val="12"/>
      <name val="Tahoma"/>
      <family val="2"/>
      <charset val="162"/>
    </font>
    <font>
      <sz val="10"/>
      <color indexed="8"/>
      <name val="Arial"/>
      <family val="2"/>
      <charset val="162"/>
    </font>
    <font>
      <sz val="10"/>
      <name val="Tahoma"/>
      <family val="2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9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4"/>
      <name val="Tahoma"/>
      <family val="2"/>
      <charset val="162"/>
    </font>
    <font>
      <sz val="14"/>
      <color theme="1"/>
      <name val="Calibri"/>
      <family val="2"/>
      <scheme val="minor"/>
    </font>
    <font>
      <b/>
      <sz val="16"/>
      <name val="Tahoma"/>
      <family val="2"/>
      <charset val="162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indexed="8"/>
      <name val="Times New Roman"/>
      <family val="1"/>
      <charset val="162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EF9B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9" fontId="17" fillId="0" borderId="0" applyFont="0" applyFill="0" applyBorder="0" applyAlignment="0" applyProtection="0"/>
  </cellStyleXfs>
  <cellXfs count="386">
    <xf numFmtId="0" fontId="0" fillId="0" borderId="0" xfId="0"/>
    <xf numFmtId="3" fontId="7" fillId="8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 vertical="center"/>
    </xf>
    <xf numFmtId="3" fontId="2" fillId="5" borderId="1" xfId="1" applyNumberFormat="1" applyFont="1" applyFill="1" applyBorder="1" applyAlignment="1">
      <alignment horizontal="center" vertical="center" textRotation="90"/>
    </xf>
    <xf numFmtId="3" fontId="2" fillId="6" borderId="1" xfId="0" applyNumberFormat="1" applyFont="1" applyFill="1" applyBorder="1" applyAlignment="1">
      <alignment horizontal="center" vertical="center" textRotation="90"/>
    </xf>
    <xf numFmtId="3" fontId="2" fillId="7" borderId="1" xfId="0" applyNumberFormat="1" applyFont="1" applyFill="1" applyBorder="1" applyAlignment="1">
      <alignment horizontal="center" vertical="center" textRotation="90"/>
    </xf>
    <xf numFmtId="3" fontId="6" fillId="7" borderId="1" xfId="0" applyNumberFormat="1" applyFont="1" applyFill="1" applyBorder="1" applyAlignment="1">
      <alignment horizontal="center" vertical="center" textRotation="90"/>
    </xf>
    <xf numFmtId="3" fontId="8" fillId="9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3" fillId="2" borderId="1" xfId="1" applyFont="1" applyFill="1" applyBorder="1" applyAlignment="1">
      <alignment horizontal="center" textRotation="90" wrapText="1"/>
    </xf>
    <xf numFmtId="0" fontId="10" fillId="10" borderId="1" xfId="0" applyFont="1" applyFill="1" applyBorder="1" applyAlignment="1">
      <alignment horizontal="left" vertical="center" textRotation="90" wrapText="1"/>
    </xf>
    <xf numFmtId="0" fontId="10" fillId="0" borderId="1" xfId="0" applyFont="1" applyBorder="1" applyAlignment="1">
      <alignment horizontal="left" vertical="center" textRotation="90" wrapText="1"/>
    </xf>
    <xf numFmtId="0" fontId="10" fillId="8" borderId="1" xfId="0" applyFont="1" applyFill="1" applyBorder="1" applyAlignment="1">
      <alignment horizontal="left" vertical="center" textRotation="90" wrapText="1"/>
    </xf>
    <xf numFmtId="0" fontId="0" fillId="0" borderId="1" xfId="0" applyBorder="1" applyAlignment="1">
      <alignment textRotation="90" wrapText="1"/>
    </xf>
    <xf numFmtId="3" fontId="0" fillId="0" borderId="0" xfId="0" applyNumberFormat="1"/>
    <xf numFmtId="0" fontId="11" fillId="0" borderId="0" xfId="0" applyFont="1" applyFill="1" applyProtection="1"/>
    <xf numFmtId="0" fontId="12" fillId="0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left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Protection="1"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left" wrapText="1"/>
      <protection locked="0"/>
    </xf>
    <xf numFmtId="0" fontId="11" fillId="0" borderId="0" xfId="0" applyFont="1" applyFill="1" applyProtection="1">
      <protection locked="0"/>
    </xf>
    <xf numFmtId="0" fontId="15" fillId="0" borderId="1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1" fillId="11" borderId="1" xfId="0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Protection="1">
      <protection locked="0"/>
    </xf>
    <xf numFmtId="14" fontId="13" fillId="0" borderId="1" xfId="0" applyNumberFormat="1" applyFont="1" applyFill="1" applyBorder="1" applyAlignment="1" applyProtection="1">
      <alignment horizontal="left"/>
      <protection locked="0"/>
    </xf>
    <xf numFmtId="14" fontId="15" fillId="0" borderId="1" xfId="0" applyNumberFormat="1" applyFont="1" applyFill="1" applyBorder="1" applyAlignment="1" applyProtection="1">
      <alignment horizontal="left"/>
      <protection locked="0"/>
    </xf>
    <xf numFmtId="14" fontId="15" fillId="0" borderId="1" xfId="0" applyNumberFormat="1" applyFont="1" applyFill="1" applyBorder="1" applyAlignment="1" applyProtection="1">
      <alignment horizontal="left" vertical="center"/>
      <protection locked="0"/>
    </xf>
    <xf numFmtId="14" fontId="11" fillId="0" borderId="1" xfId="0" applyNumberFormat="1" applyFont="1" applyFill="1" applyBorder="1" applyAlignment="1" applyProtection="1">
      <alignment horizontal="left" wrapText="1"/>
      <protection locked="0"/>
    </xf>
    <xf numFmtId="14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" xfId="0" applyNumberFormat="1" applyFont="1" applyFill="1" applyBorder="1" applyAlignment="1" applyProtection="1">
      <alignment horizontal="left" vertical="center"/>
      <protection locked="0"/>
    </xf>
    <xf numFmtId="14" fontId="13" fillId="0" borderId="1" xfId="0" applyNumberFormat="1" applyFont="1" applyFill="1" applyBorder="1" applyAlignment="1" applyProtection="1">
      <alignment horizontal="left" vertical="center"/>
      <protection locked="0"/>
    </xf>
    <xf numFmtId="1" fontId="11" fillId="0" borderId="1" xfId="0" applyNumberFormat="1" applyFont="1" applyFill="1" applyBorder="1" applyAlignment="1" applyProtection="1">
      <alignment horizontal="left" wrapText="1"/>
      <protection locked="0"/>
    </xf>
    <xf numFmtId="14" fontId="11" fillId="0" borderId="1" xfId="0" applyNumberFormat="1" applyFont="1" applyFill="1" applyBorder="1" applyAlignment="1" applyProtection="1">
      <alignment horizontal="left"/>
      <protection locked="0"/>
    </xf>
    <xf numFmtId="14" fontId="11" fillId="11" borderId="1" xfId="0" applyNumberFormat="1" applyFont="1" applyFill="1" applyBorder="1" applyAlignment="1" applyProtection="1">
      <alignment horizontal="left" wrapText="1"/>
      <protection locked="0"/>
    </xf>
    <xf numFmtId="14" fontId="11" fillId="0" borderId="1" xfId="0" applyNumberFormat="1" applyFont="1" applyFill="1" applyBorder="1" applyAlignment="1" applyProtection="1">
      <alignment horizontal="left" vertical="top" wrapText="1"/>
      <protection locked="0"/>
    </xf>
    <xf numFmtId="14" fontId="11" fillId="0" borderId="1" xfId="0" applyNumberFormat="1" applyFont="1" applyFill="1" applyBorder="1" applyProtection="1">
      <protection locked="0"/>
    </xf>
    <xf numFmtId="14" fontId="11" fillId="0" borderId="4" xfId="0" applyNumberFormat="1" applyFont="1" applyFill="1" applyBorder="1" applyAlignment="1" applyProtection="1">
      <alignment horizontal="left" wrapText="1"/>
      <protection locked="0"/>
    </xf>
    <xf numFmtId="14" fontId="13" fillId="0" borderId="2" xfId="0" applyNumberFormat="1" applyFont="1" applyFill="1" applyBorder="1" applyAlignment="1" applyProtection="1">
      <alignment horizontal="left" vertical="center"/>
      <protection locked="0"/>
    </xf>
    <xf numFmtId="1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" xfId="0" applyNumberFormat="1" applyFont="1" applyFill="1" applyBorder="1" applyAlignment="1" applyProtection="1">
      <alignment horizontal="left" vertical="center"/>
      <protection locked="0"/>
    </xf>
    <xf numFmtId="14" fontId="11" fillId="0" borderId="2" xfId="0" applyNumberFormat="1" applyFont="1" applyFill="1" applyBorder="1" applyAlignment="1" applyProtection="1">
      <alignment horizontal="left" wrapText="1"/>
      <protection locked="0"/>
    </xf>
    <xf numFmtId="14" fontId="11" fillId="0" borderId="2" xfId="0" applyNumberFormat="1" applyFont="1" applyFill="1" applyBorder="1" applyAlignment="1" applyProtection="1">
      <alignment horizontal="left"/>
      <protection locked="0"/>
    </xf>
    <xf numFmtId="14" fontId="13" fillId="0" borderId="2" xfId="0" applyNumberFormat="1" applyFont="1" applyFill="1" applyBorder="1" applyAlignment="1" applyProtection="1">
      <alignment horizontal="left"/>
      <protection locked="0"/>
    </xf>
    <xf numFmtId="14" fontId="11" fillId="0" borderId="3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ill="1" applyBorder="1" applyProtection="1">
      <protection locked="0"/>
    </xf>
    <xf numFmtId="0" fontId="0" fillId="0" borderId="3" xfId="0" applyFill="1" applyBorder="1" applyProtection="1">
      <protection locked="0"/>
    </xf>
    <xf numFmtId="14" fontId="11" fillId="0" borderId="4" xfId="0" applyNumberFormat="1" applyFont="1" applyFill="1" applyBorder="1" applyAlignment="1" applyProtection="1">
      <alignment horizontal="left" vertical="center"/>
      <protection locked="0"/>
    </xf>
    <xf numFmtId="14" fontId="14" fillId="12" borderId="1" xfId="0" applyNumberFormat="1" applyFont="1" applyFill="1" applyBorder="1" applyAlignment="1" applyProtection="1">
      <alignment horizontal="left"/>
      <protection locked="0"/>
    </xf>
    <xf numFmtId="14" fontId="0" fillId="0" borderId="1" xfId="0" applyNumberFormat="1" applyFill="1" applyBorder="1" applyProtection="1">
      <protection locked="0"/>
    </xf>
    <xf numFmtId="14" fontId="14" fillId="0" borderId="1" xfId="0" applyNumberFormat="1" applyFont="1" applyFill="1" applyBorder="1" applyAlignment="1" applyProtection="1">
      <alignment horizontal="left"/>
      <protection locked="0"/>
    </xf>
    <xf numFmtId="14" fontId="14" fillId="12" borderId="3" xfId="0" applyNumberFormat="1" applyFont="1" applyFill="1" applyBorder="1" applyProtection="1">
      <protection locked="0"/>
    </xf>
    <xf numFmtId="14" fontId="11" fillId="0" borderId="1" xfId="0" applyNumberFormat="1" applyFont="1" applyFill="1" applyBorder="1" applyAlignment="1" applyProtection="1">
      <alignment horizontal="left" wrapText="1"/>
    </xf>
    <xf numFmtId="14" fontId="11" fillId="0" borderId="0" xfId="0" applyNumberFormat="1" applyFont="1" applyFill="1" applyProtection="1"/>
    <xf numFmtId="14" fontId="11" fillId="0" borderId="1" xfId="0" applyNumberFormat="1" applyFont="1" applyFill="1" applyBorder="1" applyProtection="1"/>
    <xf numFmtId="0" fontId="11" fillId="0" borderId="1" xfId="0" applyFont="1" applyFill="1" applyBorder="1" applyAlignment="1" applyProtection="1">
      <alignment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2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wrapText="1"/>
      <protection locked="0"/>
    </xf>
    <xf numFmtId="0" fontId="12" fillId="0" borderId="4" xfId="0" applyFont="1" applyFill="1" applyBorder="1" applyAlignment="1" applyProtection="1">
      <alignment vertical="center" wrapText="1"/>
      <protection locked="0"/>
    </xf>
    <xf numFmtId="0" fontId="12" fillId="0" borderId="3" xfId="0" applyFont="1" applyFill="1" applyBorder="1" applyAlignment="1" applyProtection="1">
      <alignment vertical="center" wrapText="1"/>
      <protection locked="0"/>
    </xf>
    <xf numFmtId="0" fontId="13" fillId="0" borderId="4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wrapText="1"/>
      <protection locked="0"/>
    </xf>
    <xf numFmtId="14" fontId="11" fillId="0" borderId="4" xfId="0" applyNumberFormat="1" applyFont="1" applyFill="1" applyBorder="1" applyAlignment="1" applyProtection="1">
      <alignment horizontal="left" wrapText="1"/>
    </xf>
    <xf numFmtId="0" fontId="11" fillId="0" borderId="4" xfId="0" applyFont="1" applyFill="1" applyBorder="1" applyAlignment="1" applyProtection="1">
      <alignment horizontal="left"/>
      <protection locked="0"/>
    </xf>
    <xf numFmtId="14" fontId="0" fillId="0" borderId="4" xfId="0" applyNumberFormat="1" applyFill="1" applyBorder="1" applyProtection="1">
      <protection locked="0"/>
    </xf>
    <xf numFmtId="14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Protection="1">
      <protection locked="0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14" fontId="11" fillId="0" borderId="4" xfId="0" applyNumberFormat="1" applyFont="1" applyFill="1" applyBorder="1" applyAlignment="1" applyProtection="1">
      <alignment horizontal="left"/>
      <protection locked="0"/>
    </xf>
    <xf numFmtId="1" fontId="11" fillId="0" borderId="4" xfId="0" applyNumberFormat="1" applyFont="1" applyFill="1" applyBorder="1" applyAlignment="1" applyProtection="1">
      <alignment horizontal="left" wrapText="1"/>
      <protection locked="0"/>
    </xf>
    <xf numFmtId="14" fontId="11" fillId="0" borderId="5" xfId="0" applyNumberFormat="1" applyFont="1" applyFill="1" applyBorder="1" applyAlignment="1" applyProtection="1">
      <alignment horizontal="left"/>
      <protection locked="0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14" fontId="11" fillId="0" borderId="4" xfId="0" applyNumberFormat="1" applyFont="1" applyFill="1" applyBorder="1" applyProtection="1"/>
    <xf numFmtId="0" fontId="15" fillId="0" borderId="4" xfId="0" applyFont="1" applyFill="1" applyBorder="1" applyAlignment="1" applyProtection="1">
      <alignment horizontal="left" wrapText="1"/>
      <protection locked="0"/>
    </xf>
    <xf numFmtId="14" fontId="13" fillId="0" borderId="4" xfId="0" applyNumberFormat="1" applyFont="1" applyFill="1" applyBorder="1" applyAlignment="1" applyProtection="1">
      <alignment horizontal="left"/>
      <protection locked="0"/>
    </xf>
    <xf numFmtId="0" fontId="13" fillId="0" borderId="4" xfId="2" applyFont="1" applyFill="1" applyBorder="1" applyAlignment="1" applyProtection="1">
      <alignment vertical="center" wrapText="1"/>
      <protection locked="0"/>
    </xf>
    <xf numFmtId="14" fontId="13" fillId="0" borderId="4" xfId="0" applyNumberFormat="1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wrapText="1"/>
      <protection locked="0"/>
    </xf>
    <xf numFmtId="14" fontId="11" fillId="0" borderId="3" xfId="0" applyNumberFormat="1" applyFont="1" applyFill="1" applyBorder="1" applyAlignment="1" applyProtection="1">
      <alignment horizontal="left" wrapText="1"/>
      <protection locked="0"/>
    </xf>
    <xf numFmtId="14" fontId="11" fillId="0" borderId="3" xfId="0" applyNumberFormat="1" applyFont="1" applyFill="1" applyBorder="1" applyAlignment="1" applyProtection="1">
      <alignment horizontal="left" wrapText="1"/>
    </xf>
    <xf numFmtId="0" fontId="11" fillId="0" borderId="3" xfId="0" applyFont="1" applyFill="1" applyBorder="1" applyAlignment="1" applyProtection="1">
      <alignment horizontal="left"/>
      <protection locked="0"/>
    </xf>
    <xf numFmtId="14" fontId="0" fillId="0" borderId="3" xfId="0" applyNumberFormat="1" applyFill="1" applyBorder="1" applyProtection="1">
      <protection locked="0"/>
    </xf>
    <xf numFmtId="0" fontId="13" fillId="0" borderId="3" xfId="2" applyFont="1" applyFill="1" applyBorder="1" applyAlignment="1" applyProtection="1">
      <alignment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Protection="1"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14" fontId="13" fillId="0" borderId="3" xfId="0" applyNumberFormat="1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14" fontId="11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 applyProtection="1">
      <alignment vertical="center" wrapText="1"/>
      <protection locked="0"/>
    </xf>
    <xf numFmtId="1" fontId="11" fillId="0" borderId="3" xfId="0" applyNumberFormat="1" applyFont="1" applyFill="1" applyBorder="1" applyAlignment="1" applyProtection="1">
      <alignment horizontal="left" wrapText="1"/>
      <protection locked="0"/>
    </xf>
    <xf numFmtId="14" fontId="11" fillId="0" borderId="6" xfId="0" applyNumberFormat="1" applyFont="1" applyFill="1" applyBorder="1" applyAlignment="1" applyProtection="1">
      <alignment horizontal="left"/>
      <protection locked="0"/>
    </xf>
    <xf numFmtId="14" fontId="13" fillId="0" borderId="3" xfId="0" applyNumberFormat="1" applyFont="1" applyFill="1" applyBorder="1" applyAlignment="1" applyProtection="1">
      <alignment horizontal="left"/>
      <protection locked="0"/>
    </xf>
    <xf numFmtId="14" fontId="13" fillId="0" borderId="6" xfId="0" applyNumberFormat="1" applyFont="1" applyFill="1" applyBorder="1" applyAlignment="1" applyProtection="1">
      <alignment horizontal="left"/>
      <protection locked="0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14" fontId="11" fillId="0" borderId="3" xfId="0" applyNumberFormat="1" applyFont="1" applyFill="1" applyBorder="1" applyProtection="1"/>
    <xf numFmtId="0" fontId="15" fillId="0" borderId="3" xfId="0" applyFont="1" applyFill="1" applyBorder="1" applyAlignment="1" applyProtection="1">
      <alignment horizontal="left" wrapText="1"/>
      <protection locked="0"/>
    </xf>
    <xf numFmtId="0" fontId="12" fillId="11" borderId="1" xfId="0" applyFont="1" applyFill="1" applyBorder="1" applyAlignment="1" applyProtection="1">
      <alignment vertical="center" wrapText="1"/>
      <protection locked="0"/>
    </xf>
    <xf numFmtId="14" fontId="13" fillId="11" borderId="1" xfId="0" applyNumberFormat="1" applyFont="1" applyFill="1" applyBorder="1" applyAlignment="1" applyProtection="1">
      <alignment horizontal="left" vertical="center"/>
      <protection locked="0"/>
    </xf>
    <xf numFmtId="0" fontId="0" fillId="11" borderId="1" xfId="0" applyFill="1" applyBorder="1" applyProtection="1">
      <protection locked="0"/>
    </xf>
    <xf numFmtId="14" fontId="0" fillId="11" borderId="1" xfId="0" applyNumberFormat="1" applyFill="1" applyBorder="1" applyProtection="1">
      <protection locked="0"/>
    </xf>
    <xf numFmtId="14" fontId="11" fillId="11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3" fillId="0" borderId="8" xfId="2" applyFont="1" applyFill="1" applyBorder="1" applyAlignment="1" applyProtection="1">
      <alignment vertical="center" wrapText="1"/>
      <protection locked="0"/>
    </xf>
    <xf numFmtId="14" fontId="11" fillId="0" borderId="8" xfId="0" applyNumberFormat="1" applyFont="1" applyFill="1" applyBorder="1" applyAlignment="1" applyProtection="1">
      <alignment horizontal="left" vertical="center"/>
      <protection locked="0"/>
    </xf>
    <xf numFmtId="14" fontId="11" fillId="0" borderId="8" xfId="0" applyNumberFormat="1" applyFont="1" applyFill="1" applyBorder="1" applyAlignment="1" applyProtection="1">
      <alignment horizontal="left" wrapText="1"/>
    </xf>
    <xf numFmtId="14" fontId="0" fillId="0" borderId="8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14" fontId="11" fillId="0" borderId="5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5" xfId="0" applyNumberFormat="1" applyFont="1" applyFill="1" applyBorder="1" applyAlignment="1" applyProtection="1">
      <alignment horizontal="left" vertical="center"/>
      <protection locked="0"/>
    </xf>
    <xf numFmtId="14" fontId="11" fillId="0" borderId="5" xfId="0" applyNumberFormat="1" applyFont="1" applyFill="1" applyBorder="1" applyAlignment="1" applyProtection="1">
      <alignment horizontal="left" wrapText="1"/>
      <protection locked="0"/>
    </xf>
    <xf numFmtId="14" fontId="11" fillId="11" borderId="4" xfId="0" applyNumberFormat="1" applyFont="1" applyFill="1" applyBorder="1" applyAlignment="1" applyProtection="1">
      <alignment horizontal="left" vertical="center" wrapText="1"/>
      <protection locked="0"/>
    </xf>
    <xf numFmtId="14" fontId="15" fillId="0" borderId="4" xfId="0" applyNumberFormat="1" applyFont="1" applyFill="1" applyBorder="1" applyAlignment="1" applyProtection="1">
      <alignment horizontal="left" vertical="center"/>
      <protection locked="0"/>
    </xf>
    <xf numFmtId="0" fontId="12" fillId="0" borderId="8" xfId="0" applyFont="1" applyFill="1" applyBorder="1" applyAlignment="1" applyProtection="1">
      <alignment vertical="center" wrapText="1"/>
      <protection locked="0"/>
    </xf>
    <xf numFmtId="14" fontId="11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Protection="1">
      <protection locked="0"/>
    </xf>
    <xf numFmtId="0" fontId="12" fillId="0" borderId="8" xfId="0" applyFont="1" applyFill="1" applyBorder="1" applyAlignment="1" applyProtection="1">
      <alignment horizontal="left" vertical="center" wrapText="1"/>
      <protection locked="0"/>
    </xf>
    <xf numFmtId="14" fontId="11" fillId="0" borderId="8" xfId="0" applyNumberFormat="1" applyFont="1" applyFill="1" applyBorder="1" applyAlignment="1" applyProtection="1">
      <alignment horizontal="left" wrapText="1"/>
      <protection locked="0"/>
    </xf>
    <xf numFmtId="14" fontId="11" fillId="0" borderId="6" xfId="0" applyNumberFormat="1" applyFont="1" applyFill="1" applyBorder="1" applyAlignment="1" applyProtection="1">
      <alignment horizontal="left" vertical="center" wrapText="1"/>
      <protection locked="0"/>
    </xf>
    <xf numFmtId="14" fontId="11" fillId="11" borderId="3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6" xfId="0" applyNumberFormat="1" applyFont="1" applyFill="1" applyBorder="1" applyAlignment="1" applyProtection="1">
      <alignment horizontal="left" vertical="center"/>
      <protection locked="0"/>
    </xf>
    <xf numFmtId="14" fontId="13" fillId="0" borderId="6" xfId="0" applyNumberFormat="1" applyFont="1" applyFill="1" applyBorder="1" applyAlignment="1" applyProtection="1">
      <alignment horizontal="left" vertical="center"/>
      <protection locked="0"/>
    </xf>
    <xf numFmtId="14" fontId="11" fillId="0" borderId="9" xfId="0" applyNumberFormat="1" applyFont="1" applyFill="1" applyBorder="1" applyAlignment="1" applyProtection="1">
      <alignment horizontal="left" vertical="center" wrapText="1"/>
      <protection locked="0"/>
    </xf>
    <xf numFmtId="1" fontId="11" fillId="0" borderId="8" xfId="0" applyNumberFormat="1" applyFont="1" applyFill="1" applyBorder="1" applyAlignment="1" applyProtection="1">
      <alignment horizontal="left" wrapText="1"/>
      <protection locked="0"/>
    </xf>
    <xf numFmtId="14" fontId="15" fillId="0" borderId="3" xfId="0" applyNumberFormat="1" applyFont="1" applyFill="1" applyBorder="1" applyAlignment="1" applyProtection="1">
      <alignment horizontal="left" vertical="center"/>
      <protection locked="0"/>
    </xf>
    <xf numFmtId="0" fontId="13" fillId="0" borderId="8" xfId="0" applyFont="1" applyFill="1" applyBorder="1" applyAlignment="1" applyProtection="1">
      <alignment vertical="center" wrapText="1"/>
      <protection locked="0"/>
    </xf>
    <xf numFmtId="14" fontId="13" fillId="0" borderId="8" xfId="0" applyNumberFormat="1" applyFont="1" applyFill="1" applyBorder="1" applyAlignment="1" applyProtection="1">
      <alignment horizontal="left" vertical="center"/>
      <protection locked="0"/>
    </xf>
    <xf numFmtId="14" fontId="14" fillId="0" borderId="3" xfId="0" applyNumberFormat="1" applyFont="1" applyFill="1" applyBorder="1" applyAlignment="1" applyProtection="1">
      <alignment horizontal="left"/>
      <protection locked="0"/>
    </xf>
    <xf numFmtId="1" fontId="11" fillId="11" borderId="1" xfId="0" applyNumberFormat="1" applyFont="1" applyFill="1" applyBorder="1" applyAlignment="1" applyProtection="1">
      <alignment horizontal="left" wrapText="1"/>
      <protection locked="0"/>
    </xf>
    <xf numFmtId="0" fontId="12" fillId="11" borderId="3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11" borderId="1" xfId="0" applyFill="1" applyBorder="1" applyAlignment="1" applyProtection="1">
      <alignment horizontal="left"/>
      <protection locked="0"/>
    </xf>
    <xf numFmtId="14" fontId="0" fillId="0" borderId="1" xfId="0" applyNumberFormat="1" applyFill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11" fillId="0" borderId="8" xfId="0" applyFont="1" applyFill="1" applyBorder="1" applyAlignment="1" applyProtection="1">
      <alignment horizontal="left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14" fontId="11" fillId="11" borderId="3" xfId="0" applyNumberFormat="1" applyFont="1" applyFill="1" applyBorder="1" applyAlignment="1" applyProtection="1">
      <alignment horizontal="left" wrapText="1"/>
      <protection locked="0"/>
    </xf>
    <xf numFmtId="0" fontId="13" fillId="11" borderId="3" xfId="0" applyFont="1" applyFill="1" applyBorder="1" applyAlignment="1" applyProtection="1">
      <alignment vertical="center" wrapText="1"/>
      <protection locked="0"/>
    </xf>
    <xf numFmtId="14" fontId="11" fillId="11" borderId="3" xfId="0" applyNumberFormat="1" applyFont="1" applyFill="1" applyBorder="1" applyProtection="1"/>
    <xf numFmtId="0" fontId="0" fillId="11" borderId="3" xfId="0" applyFill="1" applyBorder="1" applyProtection="1">
      <protection locked="0"/>
    </xf>
    <xf numFmtId="0" fontId="11" fillId="11" borderId="3" xfId="0" applyFont="1" applyFill="1" applyBorder="1" applyProtection="1">
      <protection locked="0"/>
    </xf>
    <xf numFmtId="0" fontId="12" fillId="11" borderId="3" xfId="0" applyFont="1" applyFill="1" applyBorder="1" applyAlignment="1" applyProtection="1">
      <alignment horizontal="left" vertical="center" wrapText="1"/>
      <protection locked="0"/>
    </xf>
    <xf numFmtId="0" fontId="13" fillId="14" borderId="1" xfId="0" applyFont="1" applyFill="1" applyBorder="1" applyAlignment="1" applyProtection="1">
      <alignment vertical="center" wrapText="1"/>
      <protection locked="0"/>
    </xf>
    <xf numFmtId="0" fontId="11" fillId="14" borderId="1" xfId="0" applyFont="1" applyFill="1" applyBorder="1" applyAlignment="1" applyProtection="1">
      <alignment horizontal="left" vertical="center" wrapText="1"/>
      <protection locked="0"/>
    </xf>
    <xf numFmtId="14" fontId="11" fillId="14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14" borderId="1" xfId="0" applyNumberFormat="1" applyFont="1" applyFill="1" applyBorder="1" applyAlignment="1" applyProtection="1">
      <alignment horizontal="left" wrapText="1"/>
    </xf>
    <xf numFmtId="0" fontId="0" fillId="14" borderId="1" xfId="0" applyFill="1" applyBorder="1" applyProtection="1">
      <protection locked="0"/>
    </xf>
    <xf numFmtId="0" fontId="12" fillId="15" borderId="1" xfId="0" applyFont="1" applyFill="1" applyBorder="1" applyAlignment="1" applyProtection="1">
      <alignment vertical="center" wrapText="1"/>
      <protection locked="0"/>
    </xf>
    <xf numFmtId="0" fontId="15" fillId="15" borderId="1" xfId="0" applyFont="1" applyFill="1" applyBorder="1" applyAlignment="1" applyProtection="1">
      <alignment horizontal="left"/>
      <protection locked="0"/>
    </xf>
    <xf numFmtId="14" fontId="11" fillId="15" borderId="1" xfId="0" applyNumberFormat="1" applyFont="1" applyFill="1" applyBorder="1" applyAlignment="1" applyProtection="1">
      <alignment horizontal="left" wrapText="1"/>
      <protection locked="0"/>
    </xf>
    <xf numFmtId="14" fontId="11" fillId="15" borderId="1" xfId="0" applyNumberFormat="1" applyFont="1" applyFill="1" applyBorder="1" applyAlignment="1" applyProtection="1">
      <alignment horizontal="left" vertical="center"/>
      <protection locked="0"/>
    </xf>
    <xf numFmtId="14" fontId="0" fillId="15" borderId="1" xfId="0" applyNumberFormat="1" applyFill="1" applyBorder="1" applyProtection="1">
      <protection locked="0"/>
    </xf>
    <xf numFmtId="0" fontId="0" fillId="15" borderId="1" xfId="0" applyFill="1" applyBorder="1" applyProtection="1">
      <protection locked="0"/>
    </xf>
    <xf numFmtId="0" fontId="11" fillId="0" borderId="8" xfId="0" applyFont="1" applyFill="1" applyBorder="1" applyAlignment="1" applyProtection="1">
      <alignment horizontal="left"/>
      <protection locked="0"/>
    </xf>
    <xf numFmtId="0" fontId="14" fillId="12" borderId="3" xfId="0" applyFont="1" applyFill="1" applyBorder="1" applyProtection="1">
      <protection locked="0"/>
    </xf>
    <xf numFmtId="0" fontId="11" fillId="11" borderId="1" xfId="0" applyFont="1" applyFill="1" applyBorder="1" applyProtection="1">
      <protection locked="0"/>
    </xf>
    <xf numFmtId="0" fontId="15" fillId="0" borderId="3" xfId="0" applyFont="1" applyFill="1" applyBorder="1" applyAlignment="1" applyProtection="1">
      <alignment horizontal="left"/>
      <protection locked="0"/>
    </xf>
    <xf numFmtId="14" fontId="11" fillId="11" borderId="1" xfId="0" applyNumberFormat="1" applyFont="1" applyFill="1" applyBorder="1" applyProtection="1"/>
    <xf numFmtId="0" fontId="11" fillId="11" borderId="1" xfId="0" applyFont="1" applyFill="1" applyBorder="1" applyAlignment="1" applyProtection="1">
      <alignment horizontal="left" wrapText="1"/>
      <protection locked="0"/>
    </xf>
    <xf numFmtId="14" fontId="11" fillId="0" borderId="1" xfId="0" applyNumberFormat="1" applyFont="1" applyFill="1" applyBorder="1" applyAlignment="1" applyProtection="1">
      <alignment horizontal="right" wrapText="1"/>
    </xf>
    <xf numFmtId="49" fontId="19" fillId="11" borderId="10" xfId="0" applyNumberFormat="1" applyFont="1" applyFill="1" applyBorder="1" applyAlignment="1" applyProtection="1">
      <alignment horizontal="left" vertical="center" wrapText="1"/>
    </xf>
    <xf numFmtId="49" fontId="19" fillId="11" borderId="11" xfId="0" applyNumberFormat="1" applyFont="1" applyFill="1" applyBorder="1" applyAlignment="1" applyProtection="1">
      <alignment horizontal="left" vertical="center" wrapText="1"/>
    </xf>
    <xf numFmtId="49" fontId="19" fillId="11" borderId="12" xfId="0" applyNumberFormat="1" applyFont="1" applyFill="1" applyBorder="1" applyAlignment="1" applyProtection="1">
      <alignment horizontal="left" vertical="center" wrapText="1"/>
    </xf>
    <xf numFmtId="49" fontId="19" fillId="11" borderId="13" xfId="0" applyNumberFormat="1" applyFont="1" applyFill="1" applyBorder="1" applyAlignment="1" applyProtection="1">
      <alignment horizontal="left" vertical="center" wrapText="1"/>
    </xf>
    <xf numFmtId="49" fontId="19" fillId="11" borderId="1" xfId="0" applyNumberFormat="1" applyFont="1" applyFill="1" applyBorder="1" applyAlignment="1" applyProtection="1">
      <alignment horizontal="left" vertical="center" wrapText="1"/>
    </xf>
    <xf numFmtId="49" fontId="19" fillId="11" borderId="14" xfId="0" applyNumberFormat="1" applyFont="1" applyFill="1" applyBorder="1" applyAlignment="1" applyProtection="1">
      <alignment horizontal="left" vertical="center" wrapText="1"/>
    </xf>
    <xf numFmtId="49" fontId="19" fillId="11" borderId="15" xfId="0" applyNumberFormat="1" applyFont="1" applyFill="1" applyBorder="1" applyAlignment="1" applyProtection="1">
      <alignment horizontal="left" vertical="center" wrapText="1"/>
    </xf>
    <xf numFmtId="14" fontId="18" fillId="11" borderId="10" xfId="0" applyNumberFormat="1" applyFont="1" applyFill="1" applyBorder="1" applyAlignment="1">
      <alignment horizontal="left"/>
    </xf>
    <xf numFmtId="14" fontId="18" fillId="11" borderId="13" xfId="0" applyNumberFormat="1" applyFont="1" applyFill="1" applyBorder="1" applyAlignment="1">
      <alignment horizontal="left"/>
    </xf>
    <xf numFmtId="14" fontId="11" fillId="14" borderId="1" xfId="0" applyNumberFormat="1" applyFont="1" applyFill="1" applyBorder="1" applyAlignment="1" applyProtection="1">
      <alignment horizontal="left" wrapText="1"/>
      <protection locked="0"/>
    </xf>
    <xf numFmtId="49" fontId="19" fillId="14" borderId="11" xfId="0" applyNumberFormat="1" applyFont="1" applyFill="1" applyBorder="1" applyAlignment="1" applyProtection="1">
      <alignment horizontal="left" vertical="center" wrapText="1"/>
    </xf>
    <xf numFmtId="0" fontId="12" fillId="14" borderId="1" xfId="0" applyFont="1" applyFill="1" applyBorder="1" applyAlignment="1" applyProtection="1">
      <alignment vertical="center" wrapText="1"/>
      <protection locked="0"/>
    </xf>
    <xf numFmtId="0" fontId="11" fillId="14" borderId="2" xfId="0" applyFont="1" applyFill="1" applyBorder="1" applyAlignment="1" applyProtection="1">
      <alignment horizontal="left" vertical="center" wrapText="1"/>
      <protection locked="0"/>
    </xf>
    <xf numFmtId="1" fontId="11" fillId="14" borderId="1" xfId="0" applyNumberFormat="1" applyFont="1" applyFill="1" applyBorder="1" applyAlignment="1" applyProtection="1">
      <alignment horizontal="left" wrapText="1"/>
      <protection locked="0"/>
    </xf>
    <xf numFmtId="14" fontId="13" fillId="14" borderId="1" xfId="0" applyNumberFormat="1" applyFont="1" applyFill="1" applyBorder="1" applyAlignment="1" applyProtection="1">
      <alignment horizontal="left" vertical="center"/>
      <protection locked="0"/>
    </xf>
    <xf numFmtId="14" fontId="13" fillId="0" borderId="1" xfId="0" applyNumberFormat="1" applyFont="1" applyFill="1" applyBorder="1" applyAlignment="1" applyProtection="1">
      <alignment horizontal="right"/>
      <protection locked="0"/>
    </xf>
    <xf numFmtId="14" fontId="15" fillId="0" borderId="1" xfId="0" applyNumberFormat="1" applyFont="1" applyFill="1" applyBorder="1" applyAlignment="1" applyProtection="1">
      <alignment horizontal="right"/>
      <protection locked="0"/>
    </xf>
    <xf numFmtId="14" fontId="15" fillId="0" borderId="1" xfId="0" applyNumberFormat="1" applyFont="1" applyFill="1" applyBorder="1" applyAlignment="1" applyProtection="1">
      <alignment horizontal="right" vertical="center"/>
      <protection locked="0"/>
    </xf>
    <xf numFmtId="14" fontId="11" fillId="0" borderId="1" xfId="0" applyNumberFormat="1" applyFont="1" applyFill="1" applyBorder="1" applyAlignment="1" applyProtection="1">
      <alignment horizontal="right" wrapText="1"/>
      <protection locked="0"/>
    </xf>
    <xf numFmtId="14" fontId="11" fillId="0" borderId="1" xfId="0" applyNumberFormat="1" applyFont="1" applyFill="1" applyBorder="1" applyAlignment="1" applyProtection="1">
      <alignment horizontal="right"/>
      <protection locked="0"/>
    </xf>
    <xf numFmtId="0" fontId="12" fillId="15" borderId="1" xfId="0" applyFont="1" applyFill="1" applyBorder="1" applyAlignment="1" applyProtection="1">
      <alignment horizontal="left" vertical="center" wrapText="1"/>
      <protection locked="0"/>
    </xf>
    <xf numFmtId="0" fontId="15" fillId="15" borderId="1" xfId="0" applyFont="1" applyFill="1" applyBorder="1" applyAlignment="1" applyProtection="1">
      <alignment horizontal="left" wrapText="1"/>
      <protection locked="0"/>
    </xf>
    <xf numFmtId="1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11" fillId="0" borderId="3" xfId="0" applyNumberFormat="1" applyFont="1" applyFill="1" applyBorder="1" applyAlignment="1" applyProtection="1">
      <alignment horizontal="right" vertical="center"/>
      <protection locked="0"/>
    </xf>
    <xf numFmtId="1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11" fillId="0" borderId="1" xfId="0" applyNumberFormat="1" applyFont="1" applyFill="1" applyBorder="1" applyAlignment="1" applyProtection="1">
      <alignment horizontal="right" vertical="center"/>
      <protection locked="0"/>
    </xf>
    <xf numFmtId="14" fontId="11" fillId="0" borderId="8" xfId="0" applyNumberFormat="1" applyFont="1" applyFill="1" applyBorder="1" applyAlignment="1" applyProtection="1">
      <alignment horizontal="right" vertical="center"/>
      <protection locked="0"/>
    </xf>
    <xf numFmtId="14" fontId="13" fillId="0" borderId="3" xfId="0" applyNumberFormat="1" applyFont="1" applyFill="1" applyBorder="1" applyAlignment="1" applyProtection="1">
      <alignment horizontal="right" vertical="center"/>
      <protection locked="0"/>
    </xf>
    <xf numFmtId="14" fontId="11" fillId="11" borderId="1" xfId="0" applyNumberFormat="1" applyFont="1" applyFill="1" applyBorder="1" applyAlignment="1" applyProtection="1">
      <alignment horizontal="right" vertical="center"/>
      <protection locked="0"/>
    </xf>
    <xf numFmtId="14" fontId="11" fillId="0" borderId="4" xfId="0" applyNumberFormat="1" applyFont="1" applyFill="1" applyBorder="1" applyAlignment="1" applyProtection="1">
      <alignment horizontal="right" vertical="center"/>
      <protection locked="0"/>
    </xf>
    <xf numFmtId="14" fontId="13" fillId="0" borderId="1" xfId="0" applyNumberFormat="1" applyFont="1" applyFill="1" applyBorder="1" applyAlignment="1" applyProtection="1">
      <alignment horizontal="right" vertical="center"/>
      <protection locked="0"/>
    </xf>
    <xf numFmtId="14" fontId="13" fillId="11" borderId="1" xfId="0" applyNumberFormat="1" applyFont="1" applyFill="1" applyBorder="1" applyAlignment="1" applyProtection="1">
      <alignment horizontal="right" vertical="center"/>
      <protection locked="0"/>
    </xf>
    <xf numFmtId="14" fontId="11" fillId="14" borderId="1" xfId="0" applyNumberFormat="1" applyFont="1" applyFill="1" applyBorder="1" applyAlignment="1" applyProtection="1">
      <alignment horizontal="right" vertical="center" wrapText="1"/>
      <protection locked="0"/>
    </xf>
    <xf numFmtId="1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13" fillId="11" borderId="3" xfId="0" applyNumberFormat="1" applyFont="1" applyFill="1" applyBorder="1" applyAlignment="1" applyProtection="1">
      <alignment horizontal="right" vertical="center"/>
      <protection locked="0"/>
    </xf>
    <xf numFmtId="14" fontId="13" fillId="0" borderId="4" xfId="0" applyNumberFormat="1" applyFont="1" applyFill="1" applyBorder="1" applyAlignment="1" applyProtection="1">
      <alignment horizontal="right" vertical="center"/>
      <protection locked="0"/>
    </xf>
    <xf numFmtId="14" fontId="11" fillId="0" borderId="1" xfId="0" applyNumberFormat="1" applyFont="1" applyFill="1" applyBorder="1" applyAlignment="1" applyProtection="1">
      <alignment horizontal="right"/>
    </xf>
    <xf numFmtId="14" fontId="11" fillId="0" borderId="1" xfId="0" applyNumberFormat="1" applyFont="1" applyFill="1" applyBorder="1" applyAlignment="1" applyProtection="1">
      <alignment wrapText="1"/>
      <protection locked="0"/>
    </xf>
    <xf numFmtId="14" fontId="11" fillId="0" borderId="4" xfId="0" applyNumberFormat="1" applyFont="1" applyFill="1" applyBorder="1" applyAlignment="1" applyProtection="1">
      <alignment wrapText="1"/>
      <protection locked="0"/>
    </xf>
    <xf numFmtId="14" fontId="11" fillId="0" borderId="3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0" fontId="12" fillId="15" borderId="8" xfId="0" applyFont="1" applyFill="1" applyBorder="1" applyAlignment="1" applyProtection="1">
      <alignment horizontal="left" vertical="center" wrapText="1"/>
      <protection locked="0"/>
    </xf>
    <xf numFmtId="0" fontId="15" fillId="15" borderId="1" xfId="0" applyFont="1" applyFill="1" applyBorder="1" applyAlignment="1" applyProtection="1">
      <alignment horizontal="left" vertical="center" wrapText="1"/>
      <protection locked="0"/>
    </xf>
    <xf numFmtId="14" fontId="11" fillId="15" borderId="8" xfId="0" applyNumberFormat="1" applyFont="1" applyFill="1" applyBorder="1" applyAlignment="1" applyProtection="1">
      <alignment horizontal="right" vertical="center" wrapText="1"/>
      <protection locked="0"/>
    </xf>
    <xf numFmtId="14" fontId="11" fillId="15" borderId="8" xfId="0" applyNumberFormat="1" applyFont="1" applyFill="1" applyBorder="1" applyAlignment="1" applyProtection="1">
      <alignment horizontal="left" vertical="center" wrapText="1"/>
      <protection locked="0"/>
    </xf>
    <xf numFmtId="0" fontId="0" fillId="15" borderId="8" xfId="0" applyFill="1" applyBorder="1" applyProtection="1">
      <protection locked="0"/>
    </xf>
    <xf numFmtId="49" fontId="19" fillId="15" borderId="11" xfId="0" applyNumberFormat="1" applyFont="1" applyFill="1" applyBorder="1" applyAlignment="1" applyProtection="1">
      <alignment horizontal="left" vertical="center" wrapText="1"/>
    </xf>
    <xf numFmtId="0" fontId="15" fillId="15" borderId="4" xfId="0" applyFont="1" applyFill="1" applyBorder="1" applyAlignment="1" applyProtection="1">
      <alignment horizontal="left" wrapText="1"/>
      <protection locked="0"/>
    </xf>
    <xf numFmtId="14" fontId="11" fillId="15" borderId="8" xfId="0" applyNumberFormat="1" applyFont="1" applyFill="1" applyBorder="1" applyAlignment="1" applyProtection="1">
      <alignment horizontal="left" wrapText="1"/>
      <protection locked="0"/>
    </xf>
    <xf numFmtId="14" fontId="11" fillId="15" borderId="8" xfId="0" applyNumberFormat="1" applyFont="1" applyFill="1" applyBorder="1" applyAlignment="1" applyProtection="1">
      <alignment horizontal="left" vertical="center"/>
      <protection locked="0"/>
    </xf>
    <xf numFmtId="0" fontId="11" fillId="15" borderId="0" xfId="0" applyFont="1" applyFill="1" applyProtection="1">
      <protection locked="0"/>
    </xf>
    <xf numFmtId="0" fontId="12" fillId="15" borderId="3" xfId="0" applyFont="1" applyFill="1" applyBorder="1" applyAlignment="1" applyProtection="1">
      <alignment horizontal="left" vertical="center" wrapText="1"/>
      <protection locked="0"/>
    </xf>
    <xf numFmtId="0" fontId="11" fillId="15" borderId="1" xfId="0" applyFont="1" applyFill="1" applyBorder="1" applyAlignment="1" applyProtection="1">
      <alignment horizontal="left" vertical="center" wrapText="1"/>
      <protection locked="0"/>
    </xf>
    <xf numFmtId="14" fontId="11" fillId="15" borderId="3" xfId="0" applyNumberFormat="1" applyFont="1" applyFill="1" applyBorder="1" applyAlignment="1" applyProtection="1">
      <alignment horizontal="left" vertical="center" wrapText="1"/>
      <protection locked="0"/>
    </xf>
    <xf numFmtId="14" fontId="11" fillId="15" borderId="3" xfId="0" applyNumberFormat="1" applyFont="1" applyFill="1" applyBorder="1" applyAlignment="1" applyProtection="1">
      <alignment horizontal="right"/>
    </xf>
    <xf numFmtId="14" fontId="11" fillId="15" borderId="3" xfId="0" applyNumberFormat="1" applyFont="1" applyFill="1" applyBorder="1" applyAlignment="1" applyProtection="1">
      <alignment horizontal="left" vertical="center"/>
      <protection locked="0"/>
    </xf>
    <xf numFmtId="0" fontId="11" fillId="15" borderId="3" xfId="0" applyFont="1" applyFill="1" applyBorder="1" applyProtection="1">
      <protection locked="0"/>
    </xf>
    <xf numFmtId="0" fontId="0" fillId="15" borderId="3" xfId="0" applyFill="1" applyBorder="1" applyProtection="1">
      <protection locked="0"/>
    </xf>
    <xf numFmtId="14" fontId="11" fillId="0" borderId="4" xfId="0" applyNumberFormat="1" applyFont="1" applyFill="1" applyBorder="1" applyAlignment="1" applyProtection="1">
      <alignment horizontal="right" wrapText="1"/>
    </xf>
    <xf numFmtId="14" fontId="11" fillId="0" borderId="3" xfId="0" applyNumberFormat="1" applyFont="1" applyFill="1" applyBorder="1" applyAlignment="1" applyProtection="1">
      <alignment horizontal="right" wrapText="1"/>
    </xf>
    <xf numFmtId="14" fontId="11" fillId="0" borderId="8" xfId="0" applyNumberFormat="1" applyFont="1" applyFill="1" applyBorder="1" applyAlignment="1" applyProtection="1">
      <alignment horizontal="right" wrapText="1"/>
    </xf>
    <xf numFmtId="14" fontId="11" fillId="11" borderId="1" xfId="0" applyNumberFormat="1" applyFont="1" applyFill="1" applyBorder="1" applyAlignment="1" applyProtection="1">
      <alignment horizontal="right" wrapText="1"/>
    </xf>
    <xf numFmtId="14" fontId="11" fillId="11" borderId="3" xfId="0" applyNumberFormat="1" applyFont="1" applyFill="1" applyBorder="1" applyAlignment="1" applyProtection="1">
      <alignment horizontal="right" wrapText="1"/>
    </xf>
    <xf numFmtId="14" fontId="11" fillId="14" borderId="1" xfId="0" applyNumberFormat="1" applyFont="1" applyFill="1" applyBorder="1" applyAlignment="1" applyProtection="1">
      <alignment horizontal="right"/>
    </xf>
    <xf numFmtId="14" fontId="11" fillId="0" borderId="4" xfId="0" applyNumberFormat="1" applyFont="1" applyFill="1" applyBorder="1" applyAlignment="1" applyProtection="1">
      <alignment horizontal="right"/>
    </xf>
    <xf numFmtId="14" fontId="11" fillId="0" borderId="8" xfId="0" applyNumberFormat="1" applyFont="1" applyFill="1" applyBorder="1" applyAlignment="1" applyProtection="1">
      <alignment horizontal="right"/>
    </xf>
    <xf numFmtId="14" fontId="11" fillId="0" borderId="3" xfId="0" applyNumberFormat="1" applyFont="1" applyFill="1" applyBorder="1" applyAlignment="1" applyProtection="1">
      <alignment horizontal="right"/>
    </xf>
    <xf numFmtId="14" fontId="11" fillId="0" borderId="0" xfId="0" applyNumberFormat="1" applyFont="1" applyFill="1" applyAlignment="1" applyProtection="1">
      <alignment horizontal="right"/>
    </xf>
    <xf numFmtId="0" fontId="16" fillId="0" borderId="1" xfId="0" applyFont="1" applyFill="1" applyBorder="1" applyAlignment="1" applyProtection="1">
      <alignment horizontal="right" wrapText="1"/>
      <protection locked="0"/>
    </xf>
    <xf numFmtId="14" fontId="11" fillId="0" borderId="4" xfId="0" applyNumberFormat="1" applyFont="1" applyFill="1" applyBorder="1" applyAlignment="1" applyProtection="1">
      <alignment horizontal="right" wrapText="1"/>
      <protection locked="0"/>
    </xf>
    <xf numFmtId="14" fontId="11" fillId="0" borderId="3" xfId="0" applyNumberFormat="1" applyFont="1" applyFill="1" applyBorder="1" applyAlignment="1" applyProtection="1">
      <alignment horizontal="right" wrapText="1"/>
      <protection locked="0"/>
    </xf>
    <xf numFmtId="14" fontId="13" fillId="0" borderId="4" xfId="0" applyNumberFormat="1" applyFont="1" applyFill="1" applyBorder="1" applyAlignment="1" applyProtection="1">
      <alignment horizontal="right"/>
      <protection locked="0"/>
    </xf>
    <xf numFmtId="14" fontId="13" fillId="0" borderId="3" xfId="0" applyNumberFormat="1" applyFont="1" applyFill="1" applyBorder="1" applyAlignment="1" applyProtection="1">
      <alignment horizontal="right"/>
      <protection locked="0"/>
    </xf>
    <xf numFmtId="14" fontId="11" fillId="0" borderId="3" xfId="0" applyNumberFormat="1" applyFont="1" applyFill="1" applyBorder="1" applyAlignment="1" applyProtection="1">
      <alignment horizontal="right"/>
      <protection locked="0"/>
    </xf>
    <xf numFmtId="14" fontId="11" fillId="0" borderId="8" xfId="0" applyNumberFormat="1" applyFont="1" applyFill="1" applyBorder="1" applyAlignment="1" applyProtection="1">
      <alignment horizontal="right" wrapText="1"/>
      <protection locked="0"/>
    </xf>
    <xf numFmtId="14" fontId="11" fillId="0" borderId="4" xfId="0" applyNumberFormat="1" applyFont="1" applyFill="1" applyBorder="1" applyAlignment="1" applyProtection="1">
      <alignment horizontal="right"/>
      <protection locked="0"/>
    </xf>
    <xf numFmtId="14" fontId="11" fillId="14" borderId="1" xfId="0" applyNumberFormat="1" applyFont="1" applyFill="1" applyBorder="1" applyAlignment="1" applyProtection="1">
      <alignment horizontal="right" vertical="center"/>
      <protection locked="0"/>
    </xf>
    <xf numFmtId="14" fontId="15" fillId="0" borderId="3" xfId="0" applyNumberFormat="1" applyFont="1" applyFill="1" applyBorder="1" applyAlignment="1" applyProtection="1">
      <alignment horizontal="right" vertical="center"/>
      <protection locked="0"/>
    </xf>
    <xf numFmtId="14" fontId="15" fillId="0" borderId="4" xfId="0" applyNumberFormat="1" applyFont="1" applyFill="1" applyBorder="1" applyAlignment="1" applyProtection="1">
      <alignment horizontal="right" vertical="center"/>
      <protection locked="0"/>
    </xf>
    <xf numFmtId="14" fontId="13" fillId="0" borderId="8" xfId="0" applyNumberFormat="1" applyFont="1" applyFill="1" applyBorder="1" applyAlignment="1" applyProtection="1">
      <alignment horizontal="right" vertical="center"/>
      <protection locked="0"/>
    </xf>
    <xf numFmtId="14" fontId="13" fillId="14" borderId="1" xfId="0" applyNumberFormat="1" applyFont="1" applyFill="1" applyBorder="1" applyAlignment="1" applyProtection="1">
      <alignment horizontal="right" vertical="center"/>
      <protection locked="0"/>
    </xf>
    <xf numFmtId="14" fontId="11" fillId="4" borderId="4" xfId="0" applyNumberFormat="1" applyFont="1" applyFill="1" applyBorder="1" applyAlignment="1">
      <alignment horizontal="right" wrapText="1"/>
    </xf>
    <xf numFmtId="14" fontId="11" fillId="0" borderId="1" xfId="0" applyNumberFormat="1" applyFont="1" applyFill="1" applyBorder="1" applyAlignment="1" applyProtection="1">
      <alignment horizontal="right" vertical="top" wrapText="1"/>
      <protection locked="0"/>
    </xf>
    <xf numFmtId="14" fontId="0" fillId="0" borderId="1" xfId="0" applyNumberFormat="1" applyFill="1" applyBorder="1" applyAlignment="1" applyProtection="1">
      <alignment horizontal="right"/>
      <protection locked="0"/>
    </xf>
    <xf numFmtId="14" fontId="14" fillId="12" borderId="3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11" fillId="0" borderId="9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49" fontId="12" fillId="0" borderId="11" xfId="0" applyNumberFormat="1" applyFont="1" applyFill="1" applyBorder="1" applyAlignment="1" applyProtection="1">
      <alignment horizontal="right" vertical="center" wrapText="1"/>
    </xf>
    <xf numFmtId="9" fontId="0" fillId="0" borderId="0" xfId="3" applyFont="1"/>
    <xf numFmtId="0" fontId="20" fillId="11" borderId="1" xfId="0" applyFont="1" applyFill="1" applyBorder="1" applyAlignment="1">
      <alignment vertical="center"/>
    </xf>
    <xf numFmtId="0" fontId="0" fillId="11" borderId="1" xfId="0" applyFill="1" applyBorder="1"/>
    <xf numFmtId="0" fontId="0" fillId="11" borderId="1" xfId="0" applyFont="1" applyFill="1" applyBorder="1" applyAlignment="1">
      <alignment horizontal="left" vertical="center"/>
    </xf>
    <xf numFmtId="0" fontId="20" fillId="14" borderId="1" xfId="0" applyFont="1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11" borderId="1" xfId="0" applyFont="1" applyFill="1" applyBorder="1" applyAlignment="1">
      <alignment vertical="center"/>
    </xf>
    <xf numFmtId="0" fontId="21" fillId="13" borderId="1" xfId="0" applyFont="1" applyFill="1" applyBorder="1"/>
    <xf numFmtId="0" fontId="21" fillId="13" borderId="1" xfId="0" applyFont="1" applyFill="1" applyBorder="1" applyAlignment="1">
      <alignment horizontal="center"/>
    </xf>
    <xf numFmtId="9" fontId="21" fillId="13" borderId="1" xfId="3" applyFont="1" applyFill="1" applyBorder="1" applyAlignment="1">
      <alignment horizontal="center"/>
    </xf>
    <xf numFmtId="0" fontId="21" fillId="13" borderId="1" xfId="0" applyFont="1" applyFill="1" applyBorder="1" applyAlignment="1">
      <alignment wrapText="1"/>
    </xf>
    <xf numFmtId="0" fontId="22" fillId="4" borderId="1" xfId="1" applyFont="1" applyFill="1" applyBorder="1" applyAlignment="1">
      <alignment vertic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9" fontId="23" fillId="0" borderId="1" xfId="3" applyFont="1" applyBorder="1"/>
    <xf numFmtId="0" fontId="24" fillId="16" borderId="1" xfId="1" applyFont="1" applyFill="1" applyBorder="1" applyAlignment="1">
      <alignment horizontal="left" vertical="center"/>
    </xf>
    <xf numFmtId="0" fontId="25" fillId="16" borderId="1" xfId="0" applyFont="1" applyFill="1" applyBorder="1"/>
    <xf numFmtId="0" fontId="25" fillId="16" borderId="1" xfId="0" applyFont="1" applyFill="1" applyBorder="1" applyAlignment="1">
      <alignment horizontal="center"/>
    </xf>
    <xf numFmtId="9" fontId="25" fillId="16" borderId="1" xfId="3" applyFont="1" applyFill="1" applyBorder="1"/>
    <xf numFmtId="14" fontId="11" fillId="0" borderId="4" xfId="0" applyNumberFormat="1" applyFont="1" applyFill="1" applyBorder="1" applyAlignment="1" applyProtection="1">
      <alignment vertical="center" wrapText="1"/>
      <protection locked="0"/>
    </xf>
    <xf numFmtId="14" fontId="11" fillId="0" borderId="1" xfId="0" applyNumberFormat="1" applyFont="1" applyFill="1" applyBorder="1" applyAlignment="1" applyProtection="1">
      <alignment vertical="center" wrapText="1"/>
      <protection locked="0"/>
    </xf>
    <xf numFmtId="14" fontId="16" fillId="0" borderId="1" xfId="0" applyNumberFormat="1" applyFont="1" applyFill="1" applyBorder="1" applyAlignment="1" applyProtection="1">
      <alignment wrapText="1"/>
    </xf>
    <xf numFmtId="14" fontId="11" fillId="15" borderId="1" xfId="0" applyNumberFormat="1" applyFont="1" applyFill="1" applyBorder="1" applyAlignment="1" applyProtection="1">
      <alignment wrapText="1"/>
    </xf>
    <xf numFmtId="14" fontId="11" fillId="0" borderId="3" xfId="0" applyNumberFormat="1" applyFont="1" applyFill="1" applyBorder="1" applyAlignment="1" applyProtection="1">
      <alignment wrapText="1"/>
    </xf>
    <xf numFmtId="14" fontId="11" fillId="0" borderId="1" xfId="0" applyNumberFormat="1" applyFont="1" applyFill="1" applyBorder="1" applyAlignment="1" applyProtection="1">
      <alignment wrapText="1"/>
    </xf>
    <xf numFmtId="14" fontId="11" fillId="0" borderId="4" xfId="0" applyNumberFormat="1" applyFont="1" applyFill="1" applyBorder="1" applyAlignment="1" applyProtection="1">
      <alignment wrapText="1"/>
    </xf>
    <xf numFmtId="14" fontId="11" fillId="0" borderId="8" xfId="0" applyNumberFormat="1" applyFont="1" applyFill="1" applyBorder="1" applyAlignment="1" applyProtection="1">
      <alignment wrapText="1"/>
    </xf>
    <xf numFmtId="0" fontId="11" fillId="0" borderId="0" xfId="0" applyFont="1" applyFill="1" applyAlignment="1" applyProtection="1"/>
    <xf numFmtId="14" fontId="11" fillId="0" borderId="0" xfId="0" applyNumberFormat="1" applyFont="1" applyFill="1" applyAlignment="1" applyProtection="1"/>
    <xf numFmtId="14" fontId="11" fillId="0" borderId="8" xfId="0" applyNumberFormat="1" applyFont="1" applyFill="1" applyBorder="1" applyAlignment="1" applyProtection="1">
      <alignment vertical="center"/>
      <protection locked="0"/>
    </xf>
    <xf numFmtId="14" fontId="13" fillId="0" borderId="1" xfId="0" applyNumberFormat="1" applyFont="1" applyFill="1" applyBorder="1" applyAlignment="1" applyProtection="1">
      <protection locked="0"/>
    </xf>
    <xf numFmtId="14" fontId="13" fillId="0" borderId="4" xfId="0" applyNumberFormat="1" applyFont="1" applyFill="1" applyBorder="1" applyAlignment="1" applyProtection="1">
      <protection locked="0"/>
    </xf>
    <xf numFmtId="14" fontId="13" fillId="0" borderId="3" xfId="0" applyNumberFormat="1" applyFont="1" applyFill="1" applyBorder="1" applyAlignment="1" applyProtection="1">
      <protection locked="0"/>
    </xf>
    <xf numFmtId="14" fontId="11" fillId="0" borderId="3" xfId="0" applyNumberFormat="1" applyFont="1" applyFill="1" applyBorder="1" applyAlignment="1" applyProtection="1">
      <protection locked="0"/>
    </xf>
    <xf numFmtId="14" fontId="11" fillId="0" borderId="8" xfId="0" applyNumberFormat="1" applyFont="1" applyFill="1" applyBorder="1" applyAlignment="1" applyProtection="1">
      <alignment wrapText="1"/>
      <protection locked="0"/>
    </xf>
    <xf numFmtId="0" fontId="21" fillId="13" borderId="1" xfId="0" applyFont="1" applyFill="1" applyBorder="1" applyAlignment="1">
      <alignment horizontal="center" wrapText="1"/>
    </xf>
    <xf numFmtId="9" fontId="21" fillId="13" borderId="1" xfId="3" applyFont="1" applyFill="1" applyBorder="1" applyAlignment="1">
      <alignment horizontal="center" wrapText="1"/>
    </xf>
    <xf numFmtId="14" fontId="11" fillId="11" borderId="1" xfId="0" applyNumberFormat="1" applyFont="1" applyFill="1" applyBorder="1" applyAlignment="1" applyProtection="1">
      <alignment horizontal="right" wrapText="1"/>
      <protection locked="0"/>
    </xf>
    <xf numFmtId="14" fontId="11" fillId="15" borderId="8" xfId="0" applyNumberFormat="1" applyFont="1" applyFill="1" applyBorder="1" applyAlignment="1" applyProtection="1">
      <alignment horizontal="right" wrapText="1"/>
      <protection locked="0"/>
    </xf>
    <xf numFmtId="14" fontId="11" fillId="15" borderId="0" xfId="0" applyNumberFormat="1" applyFont="1" applyFill="1" applyAlignment="1" applyProtection="1">
      <alignment horizontal="right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0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12" fillId="11" borderId="1" xfId="0" applyFont="1" applyFill="1" applyBorder="1" applyAlignment="1" applyProtection="1">
      <alignment horizontal="left" vertical="center" wrapText="1"/>
      <protection locked="0"/>
    </xf>
    <xf numFmtId="0" fontId="0" fillId="0" borderId="17" xfId="0" applyFont="1" applyBorder="1"/>
    <xf numFmtId="0" fontId="27" fillId="0" borderId="1" xfId="0" applyFont="1" applyBorder="1" applyAlignment="1">
      <alignment horizontal="right"/>
    </xf>
    <xf numFmtId="0" fontId="27" fillId="0" borderId="1" xfId="0" applyFont="1" applyBorder="1"/>
    <xf numFmtId="0" fontId="0" fillId="0" borderId="0" xfId="0" applyFont="1"/>
    <xf numFmtId="0" fontId="29" fillId="0" borderId="1" xfId="0" applyFont="1" applyFill="1" applyBorder="1"/>
    <xf numFmtId="0" fontId="29" fillId="0" borderId="1" xfId="0" applyFont="1" applyFill="1" applyBorder="1" applyAlignment="1" applyProtection="1">
      <alignment wrapText="1"/>
      <protection locked="0"/>
    </xf>
    <xf numFmtId="0" fontId="0" fillId="0" borderId="1" xfId="0" applyFont="1" applyBorder="1" applyAlignment="1">
      <alignment horizontal="right"/>
    </xf>
    <xf numFmtId="0" fontId="30" fillId="0" borderId="1" xfId="0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 applyProtection="1">
      <alignment horizontal="left" vertical="center" wrapText="1"/>
      <protection locked="0"/>
    </xf>
    <xf numFmtId="0" fontId="0" fillId="4" borderId="1" xfId="0" applyFont="1" applyFill="1" applyBorder="1"/>
    <xf numFmtId="0" fontId="32" fillId="0" borderId="1" xfId="0" applyFont="1" applyFill="1" applyBorder="1" applyAlignment="1" applyProtection="1">
      <alignment vertical="center" wrapText="1"/>
      <protection locked="0"/>
    </xf>
    <xf numFmtId="0" fontId="32" fillId="0" borderId="1" xfId="2" applyFont="1" applyFill="1" applyBorder="1" applyAlignment="1" applyProtection="1">
      <alignment vertical="center" wrapText="1"/>
      <protection locked="0"/>
    </xf>
    <xf numFmtId="0" fontId="30" fillId="11" borderId="1" xfId="0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 applyProtection="1">
      <alignment wrapText="1"/>
      <protection locked="0"/>
    </xf>
    <xf numFmtId="0" fontId="30" fillId="11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right"/>
    </xf>
    <xf numFmtId="0" fontId="0" fillId="0" borderId="1" xfId="0" applyFont="1" applyFill="1" applyBorder="1"/>
    <xf numFmtId="0" fontId="29" fillId="0" borderId="2" xfId="0" applyFont="1" applyFill="1" applyBorder="1" applyAlignment="1" applyProtection="1">
      <alignment wrapText="1"/>
      <protection locked="0"/>
    </xf>
    <xf numFmtId="14" fontId="31" fillId="0" borderId="2" xfId="0" applyNumberFormat="1" applyFont="1" applyFill="1" applyBorder="1" applyAlignment="1" applyProtection="1">
      <alignment horizontal="right"/>
      <protection locked="0"/>
    </xf>
    <xf numFmtId="14" fontId="28" fillId="0" borderId="2" xfId="0" applyNumberFormat="1" applyFont="1" applyFill="1" applyBorder="1" applyAlignment="1" applyProtection="1">
      <alignment horizontal="right"/>
      <protection locked="0"/>
    </xf>
    <xf numFmtId="14" fontId="28" fillId="0" borderId="2" xfId="0" applyNumberFormat="1" applyFont="1" applyFill="1" applyBorder="1" applyAlignment="1" applyProtection="1">
      <alignment horizontal="right" wrapText="1"/>
      <protection locked="0"/>
    </xf>
    <xf numFmtId="14" fontId="28" fillId="0" borderId="2" xfId="0" applyNumberFormat="1" applyFont="1" applyFill="1" applyBorder="1" applyAlignment="1" applyProtection="1">
      <alignment wrapText="1"/>
      <protection locked="0"/>
    </xf>
    <xf numFmtId="14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32" fillId="0" borderId="2" xfId="0" applyNumberFormat="1" applyFont="1" applyFill="1" applyBorder="1" applyAlignment="1" applyProtection="1">
      <alignment horizontal="right" vertical="center"/>
      <protection locked="0"/>
    </xf>
    <xf numFmtId="14" fontId="32" fillId="0" borderId="2" xfId="0" applyNumberFormat="1" applyFont="1" applyFill="1" applyBorder="1" applyAlignment="1" applyProtection="1">
      <alignment horizontal="right"/>
      <protection locked="0"/>
    </xf>
    <xf numFmtId="14" fontId="28" fillId="0" borderId="2" xfId="0" applyNumberFormat="1" applyFont="1" applyFill="1" applyBorder="1" applyAlignment="1" applyProtection="1">
      <alignment horizontal="right" vertical="center"/>
      <protection locked="0"/>
    </xf>
    <xf numFmtId="14" fontId="28" fillId="0" borderId="2" xfId="0" applyNumberFormat="1" applyFont="1" applyFill="1" applyBorder="1" applyAlignment="1" applyProtection="1">
      <alignment horizontal="right"/>
    </xf>
    <xf numFmtId="14" fontId="28" fillId="0" borderId="2" xfId="0" applyNumberFormat="1" applyFont="1" applyFill="1" applyBorder="1" applyAlignment="1" applyProtection="1">
      <alignment horizontal="left" wrapText="1"/>
      <protection locked="0"/>
    </xf>
    <xf numFmtId="14" fontId="28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28" fillId="0" borderId="2" xfId="0" applyNumberFormat="1" applyFont="1" applyFill="1" applyBorder="1" applyAlignment="1" applyProtection="1">
      <alignment vertical="center" wrapText="1"/>
      <protection locked="0"/>
    </xf>
    <xf numFmtId="14" fontId="0" fillId="0" borderId="2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 applyAlignment="1"/>
    <xf numFmtId="0" fontId="0" fillId="0" borderId="0" xfId="0" applyFont="1" applyBorder="1"/>
    <xf numFmtId="14" fontId="11" fillId="15" borderId="1" xfId="0" applyNumberFormat="1" applyFont="1" applyFill="1" applyBorder="1" applyAlignment="1" applyProtection="1">
      <alignment horizontal="right" wrapText="1"/>
      <protection locked="0"/>
    </xf>
    <xf numFmtId="14" fontId="11" fillId="15" borderId="3" xfId="0" applyNumberFormat="1" applyFont="1" applyFill="1" applyBorder="1" applyAlignment="1" applyProtection="1">
      <alignment horizontal="right" vertical="center" wrapText="1"/>
      <protection locked="0"/>
    </xf>
    <xf numFmtId="14" fontId="11" fillId="0" borderId="0" xfId="0" applyNumberFormat="1" applyFont="1" applyFill="1" applyAlignment="1" applyProtection="1">
      <alignment horizontal="right"/>
      <protection locked="0"/>
    </xf>
    <xf numFmtId="14" fontId="11" fillId="15" borderId="8" xfId="0" applyNumberFormat="1" applyFont="1" applyFill="1" applyBorder="1" applyAlignment="1" applyProtection="1">
      <alignment wrapText="1"/>
    </xf>
    <xf numFmtId="0" fontId="0" fillId="0" borderId="1" xfId="0" applyFill="1" applyBorder="1" applyAlignment="1">
      <alignment horizontal="center"/>
    </xf>
    <xf numFmtId="0" fontId="20" fillId="0" borderId="1" xfId="0" applyFont="1" applyFill="1" applyBorder="1" applyAlignment="1">
      <alignment horizontal="left" vertical="center"/>
    </xf>
    <xf numFmtId="14" fontId="11" fillId="0" borderId="1" xfId="0" applyNumberFormat="1" applyFont="1" applyFill="1" applyBorder="1" applyAlignment="1" applyProtection="1">
      <alignment vertical="center"/>
      <protection locked="0"/>
    </xf>
    <xf numFmtId="14" fontId="11" fillId="0" borderId="1" xfId="0" applyNumberFormat="1" applyFont="1" applyFill="1" applyBorder="1" applyAlignment="1" applyProtection="1">
      <protection locked="0"/>
    </xf>
    <xf numFmtId="0" fontId="14" fillId="0" borderId="1" xfId="0" applyFont="1" applyFill="1" applyBorder="1" applyProtection="1">
      <protection locked="0"/>
    </xf>
    <xf numFmtId="14" fontId="14" fillId="0" borderId="1" xfId="0" applyNumberFormat="1" applyFont="1" applyFill="1" applyBorder="1" applyAlignment="1" applyProtection="1">
      <alignment horizontal="right"/>
      <protection locked="0"/>
    </xf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right" wrapText="1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9" fillId="0" borderId="0" xfId="0" applyFont="1" applyFill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26" fillId="0" borderId="7" xfId="0" applyFont="1" applyBorder="1" applyAlignment="1">
      <alignment horizontal="center"/>
    </xf>
  </cellXfs>
  <cellStyles count="4">
    <cellStyle name="Normal" xfId="0" builtinId="0"/>
    <cellStyle name="Normal 2" xfId="1"/>
    <cellStyle name="Normal_Sayfa2" xfId="2"/>
    <cellStyle name="Yüzd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21"/>
  <sheetViews>
    <sheetView topLeftCell="A3" workbookViewId="0">
      <selection activeCell="U9" sqref="U9"/>
    </sheetView>
  </sheetViews>
  <sheetFormatPr defaultRowHeight="15"/>
  <cols>
    <col min="2" max="9" width="2.85546875" bestFit="1" customWidth="1"/>
    <col min="10" max="10" width="6.7109375" customWidth="1"/>
    <col min="11" max="11" width="4.140625" customWidth="1"/>
    <col min="12" max="15" width="2.85546875" bestFit="1" customWidth="1"/>
    <col min="16" max="17" width="4.85546875" bestFit="1" customWidth="1"/>
    <col min="19" max="19" width="5.7109375" customWidth="1"/>
    <col min="20" max="20" width="5.7109375" bestFit="1" customWidth="1"/>
    <col min="21" max="21" width="8.140625" bestFit="1" customWidth="1"/>
    <col min="22" max="25" width="5.7109375" bestFit="1" customWidth="1"/>
    <col min="26" max="26" width="6.85546875" customWidth="1"/>
    <col min="27" max="28" width="3.7109375" bestFit="1" customWidth="1"/>
    <col min="29" max="29" width="13.42578125" customWidth="1"/>
  </cols>
  <sheetData>
    <row r="2" spans="1:29" ht="27.75" customHeight="1">
      <c r="A2" s="374" t="s">
        <v>0</v>
      </c>
      <c r="B2" s="373" t="s">
        <v>22</v>
      </c>
      <c r="C2" s="373"/>
      <c r="D2" s="373"/>
      <c r="E2" s="373" t="s">
        <v>25</v>
      </c>
      <c r="F2" s="373"/>
      <c r="G2" s="373"/>
      <c r="H2" s="373" t="s">
        <v>23</v>
      </c>
      <c r="I2" s="373"/>
      <c r="J2" s="373"/>
      <c r="K2" s="373"/>
      <c r="L2" s="373" t="s">
        <v>29</v>
      </c>
      <c r="M2" s="373"/>
      <c r="N2" s="373"/>
      <c r="O2" s="373"/>
      <c r="P2" s="373"/>
      <c r="Q2" s="373"/>
      <c r="R2" s="2"/>
      <c r="S2" s="372" t="s">
        <v>680</v>
      </c>
      <c r="T2" s="372"/>
      <c r="U2" s="372"/>
      <c r="V2" s="372"/>
      <c r="W2" s="372"/>
      <c r="X2" s="372"/>
      <c r="Y2" s="372"/>
      <c r="Z2" s="2"/>
      <c r="AA2" s="2"/>
      <c r="AB2" s="2"/>
    </row>
    <row r="3" spans="1:29" ht="110.25" customHeight="1">
      <c r="A3" s="374"/>
      <c r="B3" s="16" t="s">
        <v>19</v>
      </c>
      <c r="C3" s="16" t="s">
        <v>20</v>
      </c>
      <c r="D3" s="16" t="s">
        <v>21</v>
      </c>
      <c r="E3" s="16" t="s">
        <v>19</v>
      </c>
      <c r="F3" s="16" t="s">
        <v>20</v>
      </c>
      <c r="G3" s="16" t="s">
        <v>21</v>
      </c>
      <c r="H3" s="16" t="s">
        <v>19</v>
      </c>
      <c r="I3" s="16" t="s">
        <v>20</v>
      </c>
      <c r="J3" s="16" t="s">
        <v>26</v>
      </c>
      <c r="K3" s="16" t="s">
        <v>21</v>
      </c>
      <c r="L3" s="16" t="s">
        <v>19</v>
      </c>
      <c r="M3" s="16" t="s">
        <v>20</v>
      </c>
      <c r="N3" s="16" t="s">
        <v>21</v>
      </c>
      <c r="O3" s="16" t="s">
        <v>24</v>
      </c>
      <c r="P3" s="16" t="s">
        <v>28</v>
      </c>
      <c r="Q3" s="16" t="s">
        <v>27</v>
      </c>
      <c r="R3" s="16" t="s">
        <v>30</v>
      </c>
      <c r="S3" s="17" t="s">
        <v>646</v>
      </c>
      <c r="T3" s="18" t="s">
        <v>647</v>
      </c>
      <c r="U3" s="17" t="s">
        <v>648</v>
      </c>
      <c r="V3" s="19" t="s">
        <v>649</v>
      </c>
      <c r="W3" s="17" t="s">
        <v>650</v>
      </c>
      <c r="X3" s="19" t="s">
        <v>651</v>
      </c>
      <c r="Y3" s="18" t="s">
        <v>652</v>
      </c>
      <c r="Z3" s="20" t="s">
        <v>681</v>
      </c>
      <c r="AA3" s="20" t="s">
        <v>682</v>
      </c>
      <c r="AB3" s="20" t="s">
        <v>827</v>
      </c>
    </row>
    <row r="4" spans="1:29">
      <c r="A4" s="5" t="s">
        <v>1</v>
      </c>
      <c r="B4" s="6">
        <v>1</v>
      </c>
      <c r="C4" s="6">
        <v>1</v>
      </c>
      <c r="D4" s="6"/>
      <c r="E4" s="4">
        <v>26</v>
      </c>
      <c r="F4" s="4">
        <v>26</v>
      </c>
      <c r="G4" s="4"/>
      <c r="H4" s="7">
        <v>12</v>
      </c>
      <c r="I4" s="7">
        <f>H4-J4-K4</f>
        <v>11</v>
      </c>
      <c r="J4" s="7">
        <v>1</v>
      </c>
      <c r="K4" s="7"/>
      <c r="L4" s="4">
        <f t="shared" ref="L4:L20" si="0">M4+N4+O4+P4+Q4</f>
        <v>3</v>
      </c>
      <c r="M4" s="4">
        <v>1</v>
      </c>
      <c r="N4" s="4"/>
      <c r="O4" s="4">
        <v>1</v>
      </c>
      <c r="P4" s="4"/>
      <c r="Q4" s="8">
        <v>1</v>
      </c>
      <c r="R4" s="1">
        <v>42</v>
      </c>
      <c r="S4" s="2"/>
      <c r="T4" s="2"/>
      <c r="U4" s="2">
        <v>1</v>
      </c>
      <c r="V4" s="2">
        <v>1</v>
      </c>
      <c r="W4" s="2">
        <v>1</v>
      </c>
      <c r="X4" s="2">
        <v>1</v>
      </c>
      <c r="Y4" s="2"/>
      <c r="Z4" s="3">
        <v>1</v>
      </c>
      <c r="AA4" s="3">
        <v>1</v>
      </c>
      <c r="AB4" s="3"/>
      <c r="AC4" s="21">
        <f t="shared" ref="AC4:AC20" si="1">SUM(R4:AB4)</f>
        <v>48</v>
      </c>
    </row>
    <row r="5" spans="1:29">
      <c r="A5" s="5" t="s">
        <v>2</v>
      </c>
      <c r="B5" s="6">
        <v>1</v>
      </c>
      <c r="C5" s="6">
        <v>1</v>
      </c>
      <c r="D5" s="6"/>
      <c r="E5" s="4">
        <v>6</v>
      </c>
      <c r="F5" s="4">
        <v>6</v>
      </c>
      <c r="G5" s="4"/>
      <c r="H5" s="7">
        <v>4</v>
      </c>
      <c r="I5" s="7">
        <f t="shared" ref="I5:I20" si="2">H5-J5-K5</f>
        <v>4</v>
      </c>
      <c r="J5" s="7">
        <v>0</v>
      </c>
      <c r="K5" s="7"/>
      <c r="L5" s="4">
        <f t="shared" si="0"/>
        <v>2</v>
      </c>
      <c r="M5" s="4"/>
      <c r="N5" s="4"/>
      <c r="O5" s="4">
        <v>1</v>
      </c>
      <c r="P5" s="4"/>
      <c r="Q5" s="8">
        <v>1</v>
      </c>
      <c r="R5" s="1">
        <v>13</v>
      </c>
      <c r="S5" s="2"/>
      <c r="T5" s="2"/>
      <c r="U5" s="2"/>
      <c r="V5" s="2"/>
      <c r="W5" s="2"/>
      <c r="X5" s="2"/>
      <c r="Y5" s="2"/>
      <c r="Z5" s="2">
        <v>1</v>
      </c>
      <c r="AA5" s="2"/>
      <c r="AB5" s="2"/>
      <c r="AC5" s="21">
        <f t="shared" si="1"/>
        <v>14</v>
      </c>
    </row>
    <row r="6" spans="1:29">
      <c r="A6" s="5" t="s">
        <v>3</v>
      </c>
      <c r="B6" s="6">
        <v>3</v>
      </c>
      <c r="C6" s="6">
        <v>2</v>
      </c>
      <c r="D6" s="6">
        <v>1</v>
      </c>
      <c r="E6" s="4">
        <v>24</v>
      </c>
      <c r="F6" s="4">
        <v>23</v>
      </c>
      <c r="G6" s="4">
        <v>1</v>
      </c>
      <c r="H6" s="7">
        <v>6</v>
      </c>
      <c r="I6" s="7">
        <f t="shared" si="2"/>
        <v>4</v>
      </c>
      <c r="J6" s="7">
        <v>1</v>
      </c>
      <c r="K6" s="7">
        <v>1</v>
      </c>
      <c r="L6" s="4">
        <f t="shared" si="0"/>
        <v>11</v>
      </c>
      <c r="M6" s="4">
        <v>4</v>
      </c>
      <c r="N6" s="4">
        <v>1</v>
      </c>
      <c r="O6" s="4">
        <v>5</v>
      </c>
      <c r="P6" s="4"/>
      <c r="Q6" s="8">
        <v>1</v>
      </c>
      <c r="R6" s="1">
        <v>44</v>
      </c>
      <c r="S6" s="2"/>
      <c r="T6" s="2"/>
      <c r="U6" s="2"/>
      <c r="V6" s="2"/>
      <c r="W6" s="2"/>
      <c r="X6" s="2"/>
      <c r="Y6" s="2"/>
      <c r="Z6" s="2">
        <v>1</v>
      </c>
      <c r="AA6" s="2"/>
      <c r="AB6" s="2"/>
      <c r="AC6" s="21">
        <f t="shared" si="1"/>
        <v>45</v>
      </c>
    </row>
    <row r="7" spans="1:29">
      <c r="A7" s="5" t="s">
        <v>4</v>
      </c>
      <c r="B7" s="6">
        <v>5</v>
      </c>
      <c r="C7" s="6">
        <v>2</v>
      </c>
      <c r="D7" s="6">
        <v>3</v>
      </c>
      <c r="E7" s="4">
        <v>14</v>
      </c>
      <c r="F7" s="4">
        <v>13</v>
      </c>
      <c r="G7" s="4">
        <v>1</v>
      </c>
      <c r="H7" s="7">
        <v>13</v>
      </c>
      <c r="I7" s="7">
        <f t="shared" si="2"/>
        <v>11</v>
      </c>
      <c r="J7" s="7">
        <v>1</v>
      </c>
      <c r="K7" s="7">
        <v>1</v>
      </c>
      <c r="L7" s="4">
        <f t="shared" si="0"/>
        <v>10</v>
      </c>
      <c r="M7" s="4">
        <v>3</v>
      </c>
      <c r="N7" s="4">
        <v>3</v>
      </c>
      <c r="O7" s="4">
        <v>3</v>
      </c>
      <c r="P7" s="4"/>
      <c r="Q7" s="8">
        <v>1</v>
      </c>
      <c r="R7" s="1">
        <v>42</v>
      </c>
      <c r="S7" s="2"/>
      <c r="T7" s="2"/>
      <c r="U7" s="2"/>
      <c r="V7" s="2"/>
      <c r="W7" s="2"/>
      <c r="X7" s="2"/>
      <c r="Y7" s="2"/>
      <c r="Z7" s="2">
        <v>1</v>
      </c>
      <c r="AA7" s="2"/>
      <c r="AB7" s="2"/>
      <c r="AC7" s="21">
        <f t="shared" si="1"/>
        <v>43</v>
      </c>
    </row>
    <row r="8" spans="1:29">
      <c r="A8" s="5" t="s">
        <v>5</v>
      </c>
      <c r="B8" s="6">
        <v>22</v>
      </c>
      <c r="C8" s="6">
        <v>9</v>
      </c>
      <c r="D8" s="6">
        <v>13</v>
      </c>
      <c r="E8" s="4">
        <v>55</v>
      </c>
      <c r="F8" s="4">
        <v>47</v>
      </c>
      <c r="G8" s="4">
        <v>8</v>
      </c>
      <c r="H8" s="7">
        <v>48</v>
      </c>
      <c r="I8" s="7">
        <f t="shared" si="2"/>
        <v>31</v>
      </c>
      <c r="J8" s="7">
        <v>7</v>
      </c>
      <c r="K8" s="7">
        <v>10</v>
      </c>
      <c r="L8" s="4">
        <f t="shared" si="0"/>
        <v>39</v>
      </c>
      <c r="M8" s="4">
        <v>9</v>
      </c>
      <c r="N8" s="4">
        <v>14</v>
      </c>
      <c r="O8" s="4">
        <v>11</v>
      </c>
      <c r="P8" s="4">
        <v>1</v>
      </c>
      <c r="Q8" s="8">
        <v>4</v>
      </c>
      <c r="R8" s="1">
        <v>165</v>
      </c>
      <c r="S8" s="4">
        <v>1</v>
      </c>
      <c r="T8" s="2"/>
      <c r="U8" s="2"/>
      <c r="V8" s="2">
        <v>1</v>
      </c>
      <c r="W8" s="2">
        <v>3</v>
      </c>
      <c r="X8" s="2">
        <v>3</v>
      </c>
      <c r="Y8" s="2">
        <v>1</v>
      </c>
      <c r="Z8" s="3">
        <v>1</v>
      </c>
      <c r="AA8" s="3">
        <v>1</v>
      </c>
      <c r="AB8" s="3"/>
      <c r="AC8" s="21">
        <f t="shared" si="1"/>
        <v>176</v>
      </c>
    </row>
    <row r="9" spans="1:29">
      <c r="A9" s="5" t="s">
        <v>6</v>
      </c>
      <c r="B9" s="6">
        <v>2</v>
      </c>
      <c r="C9" s="6">
        <v>2</v>
      </c>
      <c r="D9" s="6"/>
      <c r="E9" s="4">
        <v>16</v>
      </c>
      <c r="F9" s="4">
        <v>16</v>
      </c>
      <c r="G9" s="4"/>
      <c r="H9" s="7">
        <v>12</v>
      </c>
      <c r="I9" s="7">
        <f t="shared" si="2"/>
        <v>10</v>
      </c>
      <c r="J9" s="7">
        <v>2</v>
      </c>
      <c r="K9" s="7"/>
      <c r="L9" s="4">
        <f t="shared" si="0"/>
        <v>5</v>
      </c>
      <c r="M9" s="4">
        <v>3</v>
      </c>
      <c r="N9" s="4"/>
      <c r="O9" s="4">
        <v>2</v>
      </c>
      <c r="P9" s="4"/>
      <c r="Q9" s="8"/>
      <c r="R9" s="1">
        <v>35</v>
      </c>
      <c r="S9" s="2"/>
      <c r="T9" s="2"/>
      <c r="U9" s="2"/>
      <c r="V9" s="2"/>
      <c r="W9" s="2"/>
      <c r="X9" s="2"/>
      <c r="Y9" s="2"/>
      <c r="Z9" s="3">
        <v>1</v>
      </c>
      <c r="AA9" s="2">
        <v>1</v>
      </c>
      <c r="AB9" s="3"/>
      <c r="AC9" s="21">
        <f t="shared" si="1"/>
        <v>37</v>
      </c>
    </row>
    <row r="10" spans="1:29">
      <c r="A10" s="5" t="s">
        <v>7</v>
      </c>
      <c r="B10" s="6">
        <v>2</v>
      </c>
      <c r="C10" s="6">
        <v>2</v>
      </c>
      <c r="D10" s="6"/>
      <c r="E10" s="4">
        <v>16</v>
      </c>
      <c r="F10" s="4">
        <v>15</v>
      </c>
      <c r="G10" s="4">
        <v>1</v>
      </c>
      <c r="H10" s="7">
        <v>12</v>
      </c>
      <c r="I10" s="7">
        <f t="shared" si="2"/>
        <v>8</v>
      </c>
      <c r="J10" s="7">
        <v>2</v>
      </c>
      <c r="K10" s="7">
        <v>2</v>
      </c>
      <c r="L10" s="4">
        <f t="shared" si="0"/>
        <v>7</v>
      </c>
      <c r="M10" s="4">
        <v>1</v>
      </c>
      <c r="N10" s="4">
        <v>2</v>
      </c>
      <c r="O10" s="4">
        <v>3</v>
      </c>
      <c r="P10" s="4"/>
      <c r="Q10" s="8">
        <v>1</v>
      </c>
      <c r="R10" s="1">
        <v>37</v>
      </c>
      <c r="S10" s="2"/>
      <c r="T10" s="2"/>
      <c r="U10" s="2"/>
      <c r="V10" s="2"/>
      <c r="W10" s="2"/>
      <c r="X10" s="2"/>
      <c r="Y10" s="2"/>
      <c r="Z10" s="3">
        <v>1</v>
      </c>
      <c r="AA10" s="2"/>
      <c r="AB10" s="3"/>
      <c r="AC10" s="21">
        <f t="shared" si="1"/>
        <v>38</v>
      </c>
    </row>
    <row r="11" spans="1:29">
      <c r="A11" s="5" t="s">
        <v>8</v>
      </c>
      <c r="B11" s="6">
        <v>1</v>
      </c>
      <c r="C11" s="6">
        <v>1</v>
      </c>
      <c r="D11" s="6"/>
      <c r="E11" s="4">
        <v>10</v>
      </c>
      <c r="F11" s="4">
        <v>10</v>
      </c>
      <c r="G11" s="4"/>
      <c r="H11" s="7">
        <v>8</v>
      </c>
      <c r="I11" s="7">
        <f t="shared" si="2"/>
        <v>7</v>
      </c>
      <c r="J11" s="7">
        <v>1</v>
      </c>
      <c r="K11" s="7"/>
      <c r="L11" s="4">
        <f t="shared" si="0"/>
        <v>4</v>
      </c>
      <c r="M11" s="4">
        <v>1</v>
      </c>
      <c r="N11" s="4"/>
      <c r="O11" s="4">
        <v>2</v>
      </c>
      <c r="P11" s="4"/>
      <c r="Q11" s="8">
        <v>1</v>
      </c>
      <c r="R11" s="1">
        <v>23</v>
      </c>
      <c r="S11" s="2"/>
      <c r="T11" s="2"/>
      <c r="U11" s="2"/>
      <c r="V11" s="2"/>
      <c r="W11" s="2"/>
      <c r="X11" s="2"/>
      <c r="Y11" s="2"/>
      <c r="Z11" s="3">
        <v>1</v>
      </c>
      <c r="AA11" s="2"/>
      <c r="AB11" s="3"/>
      <c r="AC11" s="21">
        <f t="shared" si="1"/>
        <v>24</v>
      </c>
    </row>
    <row r="12" spans="1:29">
      <c r="A12" s="5" t="s">
        <v>9</v>
      </c>
      <c r="B12" s="6">
        <v>1</v>
      </c>
      <c r="C12" s="6">
        <v>1</v>
      </c>
      <c r="D12" s="6"/>
      <c r="E12" s="4">
        <v>4</v>
      </c>
      <c r="F12" s="4">
        <v>4</v>
      </c>
      <c r="G12" s="4"/>
      <c r="H12" s="7">
        <v>4</v>
      </c>
      <c r="I12" s="7">
        <f t="shared" si="2"/>
        <v>3</v>
      </c>
      <c r="J12" s="7">
        <v>1</v>
      </c>
      <c r="K12" s="7"/>
      <c r="L12" s="4">
        <f t="shared" si="0"/>
        <v>2</v>
      </c>
      <c r="M12" s="4">
        <v>1</v>
      </c>
      <c r="N12" s="4"/>
      <c r="O12" s="4"/>
      <c r="P12" s="4"/>
      <c r="Q12" s="8">
        <v>1</v>
      </c>
      <c r="R12" s="1">
        <v>11</v>
      </c>
      <c r="S12" s="2"/>
      <c r="T12" s="2"/>
      <c r="U12" s="2"/>
      <c r="V12" s="2"/>
      <c r="W12" s="2"/>
      <c r="X12" s="2"/>
      <c r="Y12" s="2"/>
      <c r="Z12" s="3">
        <v>1</v>
      </c>
      <c r="AA12" s="2"/>
      <c r="AB12" s="3"/>
      <c r="AC12" s="21">
        <f t="shared" si="1"/>
        <v>12</v>
      </c>
    </row>
    <row r="13" spans="1:29">
      <c r="A13" s="5" t="s">
        <v>10</v>
      </c>
      <c r="B13" s="6">
        <v>1</v>
      </c>
      <c r="C13" s="6">
        <v>1</v>
      </c>
      <c r="D13" s="6"/>
      <c r="E13" s="4">
        <v>12</v>
      </c>
      <c r="F13" s="4">
        <v>12</v>
      </c>
      <c r="G13" s="4"/>
      <c r="H13" s="7">
        <v>7</v>
      </c>
      <c r="I13" s="7">
        <f t="shared" si="2"/>
        <v>6</v>
      </c>
      <c r="J13" s="7">
        <v>1</v>
      </c>
      <c r="K13" s="7"/>
      <c r="L13" s="4">
        <f t="shared" si="0"/>
        <v>4</v>
      </c>
      <c r="M13" s="4">
        <v>1</v>
      </c>
      <c r="N13" s="4"/>
      <c r="O13" s="4">
        <v>2</v>
      </c>
      <c r="P13" s="4"/>
      <c r="Q13" s="8">
        <v>1</v>
      </c>
      <c r="R13" s="1">
        <v>24</v>
      </c>
      <c r="S13" s="2"/>
      <c r="T13" s="2"/>
      <c r="U13" s="2"/>
      <c r="V13" s="2"/>
      <c r="W13" s="2"/>
      <c r="X13" s="2"/>
      <c r="Y13" s="2"/>
      <c r="Z13" s="3">
        <v>1</v>
      </c>
      <c r="AA13" s="2">
        <v>1</v>
      </c>
      <c r="AB13" s="3"/>
      <c r="AC13" s="21">
        <f t="shared" si="1"/>
        <v>26</v>
      </c>
    </row>
    <row r="14" spans="1:29">
      <c r="A14" s="5" t="s">
        <v>11</v>
      </c>
      <c r="B14" s="6">
        <v>1</v>
      </c>
      <c r="C14" s="6">
        <v>1</v>
      </c>
      <c r="D14" s="6"/>
      <c r="E14" s="4">
        <v>19</v>
      </c>
      <c r="F14" s="4">
        <v>19</v>
      </c>
      <c r="G14" s="4"/>
      <c r="H14" s="7">
        <v>9</v>
      </c>
      <c r="I14" s="7">
        <f t="shared" si="2"/>
        <v>8</v>
      </c>
      <c r="J14" s="7">
        <v>1</v>
      </c>
      <c r="K14" s="7"/>
      <c r="L14" s="4">
        <f t="shared" si="0"/>
        <v>3</v>
      </c>
      <c r="M14" s="4">
        <v>1</v>
      </c>
      <c r="N14" s="4"/>
      <c r="O14" s="4">
        <v>1</v>
      </c>
      <c r="P14" s="4"/>
      <c r="Q14" s="8">
        <v>1</v>
      </c>
      <c r="R14" s="1">
        <v>32</v>
      </c>
      <c r="S14" s="2"/>
      <c r="T14" s="2"/>
      <c r="U14" s="2"/>
      <c r="V14" s="2"/>
      <c r="W14" s="2"/>
      <c r="X14" s="2"/>
      <c r="Y14" s="2"/>
      <c r="Z14" s="3">
        <v>1</v>
      </c>
      <c r="AA14" s="2"/>
      <c r="AB14" s="3"/>
      <c r="AC14" s="21">
        <f t="shared" si="1"/>
        <v>33</v>
      </c>
    </row>
    <row r="15" spans="1:29">
      <c r="A15" s="5" t="s">
        <v>12</v>
      </c>
      <c r="B15" s="6">
        <v>8</v>
      </c>
      <c r="C15" s="6">
        <v>5</v>
      </c>
      <c r="D15" s="6">
        <v>3</v>
      </c>
      <c r="E15" s="4">
        <v>18</v>
      </c>
      <c r="F15" s="4">
        <v>15</v>
      </c>
      <c r="G15" s="4">
        <v>3</v>
      </c>
      <c r="H15" s="7">
        <v>15</v>
      </c>
      <c r="I15" s="7">
        <f t="shared" si="2"/>
        <v>11</v>
      </c>
      <c r="J15" s="7">
        <v>1</v>
      </c>
      <c r="K15" s="7">
        <v>3</v>
      </c>
      <c r="L15" s="4">
        <f t="shared" si="0"/>
        <v>15</v>
      </c>
      <c r="M15" s="4">
        <v>4</v>
      </c>
      <c r="N15" s="4">
        <v>3</v>
      </c>
      <c r="O15" s="4">
        <v>7</v>
      </c>
      <c r="P15" s="4"/>
      <c r="Q15" s="8">
        <v>1</v>
      </c>
      <c r="R15" s="1">
        <v>56</v>
      </c>
      <c r="S15" s="2"/>
      <c r="T15" s="2"/>
      <c r="U15" s="2"/>
      <c r="V15" s="2"/>
      <c r="W15" s="2"/>
      <c r="X15" s="2"/>
      <c r="Y15" s="2"/>
      <c r="Z15" s="3">
        <v>1</v>
      </c>
      <c r="AA15" s="2">
        <v>1</v>
      </c>
      <c r="AB15" s="3"/>
      <c r="AC15" s="21">
        <f t="shared" si="1"/>
        <v>58</v>
      </c>
    </row>
    <row r="16" spans="1:29">
      <c r="A16" s="5" t="s">
        <v>13</v>
      </c>
      <c r="B16" s="6">
        <v>3</v>
      </c>
      <c r="C16" s="6">
        <v>3</v>
      </c>
      <c r="D16" s="6"/>
      <c r="E16" s="4">
        <v>15</v>
      </c>
      <c r="F16" s="4">
        <v>15</v>
      </c>
      <c r="G16" s="4"/>
      <c r="H16" s="7">
        <v>10</v>
      </c>
      <c r="I16" s="7">
        <f t="shared" si="2"/>
        <v>9</v>
      </c>
      <c r="J16" s="7">
        <v>1</v>
      </c>
      <c r="K16" s="7"/>
      <c r="L16" s="4">
        <f t="shared" si="0"/>
        <v>4</v>
      </c>
      <c r="M16" s="4">
        <v>2</v>
      </c>
      <c r="N16" s="4"/>
      <c r="O16" s="4">
        <v>2</v>
      </c>
      <c r="P16" s="4"/>
      <c r="Q16" s="8"/>
      <c r="R16" s="1">
        <v>32</v>
      </c>
      <c r="S16" s="2"/>
      <c r="T16" s="2"/>
      <c r="U16" s="2"/>
      <c r="V16" s="2"/>
      <c r="W16" s="2"/>
      <c r="X16" s="2"/>
      <c r="Y16" s="2"/>
      <c r="Z16" s="3">
        <v>1</v>
      </c>
      <c r="AA16" s="2"/>
      <c r="AB16" s="2"/>
      <c r="AC16" s="21">
        <f t="shared" si="1"/>
        <v>33</v>
      </c>
    </row>
    <row r="17" spans="1:29">
      <c r="A17" s="5" t="s">
        <v>14</v>
      </c>
      <c r="B17" s="6">
        <v>11</v>
      </c>
      <c r="C17" s="6">
        <v>5</v>
      </c>
      <c r="D17" s="6">
        <v>6</v>
      </c>
      <c r="E17" s="4">
        <v>40</v>
      </c>
      <c r="F17" s="4">
        <v>34</v>
      </c>
      <c r="G17" s="4">
        <v>6</v>
      </c>
      <c r="H17" s="7">
        <v>32</v>
      </c>
      <c r="I17" s="7">
        <f t="shared" si="2"/>
        <v>23</v>
      </c>
      <c r="J17" s="7">
        <v>3</v>
      </c>
      <c r="K17" s="7">
        <v>6</v>
      </c>
      <c r="L17" s="4">
        <f t="shared" si="0"/>
        <v>28</v>
      </c>
      <c r="M17" s="4">
        <v>7</v>
      </c>
      <c r="N17" s="4">
        <v>11</v>
      </c>
      <c r="O17" s="4">
        <v>5</v>
      </c>
      <c r="P17" s="4">
        <v>2</v>
      </c>
      <c r="Q17" s="8">
        <v>3</v>
      </c>
      <c r="R17" s="1">
        <v>111</v>
      </c>
      <c r="S17" s="4">
        <v>1</v>
      </c>
      <c r="T17" s="4">
        <v>1</v>
      </c>
      <c r="U17" s="4">
        <v>1</v>
      </c>
      <c r="V17" s="2">
        <v>1</v>
      </c>
      <c r="W17" s="2">
        <v>2</v>
      </c>
      <c r="X17" s="2">
        <v>2</v>
      </c>
      <c r="Y17" s="2">
        <v>1</v>
      </c>
      <c r="Z17" s="3">
        <v>1</v>
      </c>
      <c r="AA17" s="3">
        <v>1</v>
      </c>
      <c r="AB17" s="3"/>
      <c r="AC17" s="21">
        <f t="shared" si="1"/>
        <v>122</v>
      </c>
    </row>
    <row r="18" spans="1:29">
      <c r="A18" s="5" t="s">
        <v>15</v>
      </c>
      <c r="B18" s="6">
        <v>5</v>
      </c>
      <c r="C18" s="6">
        <v>4</v>
      </c>
      <c r="D18" s="6">
        <v>1</v>
      </c>
      <c r="E18" s="4">
        <v>37</v>
      </c>
      <c r="F18" s="4">
        <v>32</v>
      </c>
      <c r="G18" s="4">
        <v>5</v>
      </c>
      <c r="H18" s="7">
        <v>35</v>
      </c>
      <c r="I18" s="7">
        <f t="shared" si="2"/>
        <v>27</v>
      </c>
      <c r="J18" s="7">
        <v>3</v>
      </c>
      <c r="K18" s="7">
        <v>5</v>
      </c>
      <c r="L18" s="4">
        <f t="shared" si="0"/>
        <v>21</v>
      </c>
      <c r="M18" s="4">
        <v>4</v>
      </c>
      <c r="N18" s="4">
        <v>7</v>
      </c>
      <c r="O18" s="4">
        <v>7</v>
      </c>
      <c r="P18" s="4">
        <v>1</v>
      </c>
      <c r="Q18" s="8">
        <v>2</v>
      </c>
      <c r="R18" s="1">
        <v>98</v>
      </c>
      <c r="S18" s="4">
        <v>1</v>
      </c>
      <c r="T18" s="2"/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3">
        <v>1</v>
      </c>
      <c r="AA18" s="3">
        <v>1</v>
      </c>
      <c r="AB18" s="3"/>
      <c r="AC18" s="21">
        <f t="shared" si="1"/>
        <v>106</v>
      </c>
    </row>
    <row r="19" spans="1:29">
      <c r="A19" s="5" t="s">
        <v>16</v>
      </c>
      <c r="B19" s="6">
        <v>2</v>
      </c>
      <c r="C19" s="6">
        <v>2</v>
      </c>
      <c r="D19" s="6"/>
      <c r="E19" s="4">
        <v>12</v>
      </c>
      <c r="F19" s="4">
        <v>12</v>
      </c>
      <c r="G19" s="4"/>
      <c r="H19" s="7">
        <v>6</v>
      </c>
      <c r="I19" s="7">
        <f t="shared" si="2"/>
        <v>4</v>
      </c>
      <c r="J19" s="7">
        <v>2</v>
      </c>
      <c r="K19" s="7"/>
      <c r="L19" s="4">
        <f t="shared" si="0"/>
        <v>4</v>
      </c>
      <c r="M19" s="4">
        <v>2</v>
      </c>
      <c r="N19" s="4"/>
      <c r="O19" s="4">
        <v>1</v>
      </c>
      <c r="P19" s="4"/>
      <c r="Q19" s="8">
        <v>1</v>
      </c>
      <c r="R19" s="1">
        <v>24</v>
      </c>
      <c r="S19" s="2"/>
      <c r="T19" s="2"/>
      <c r="U19" s="2"/>
      <c r="V19" s="2"/>
      <c r="W19" s="2"/>
      <c r="X19" s="2"/>
      <c r="Y19" s="2"/>
      <c r="Z19" s="3">
        <v>1</v>
      </c>
      <c r="AA19" s="2"/>
      <c r="AB19" s="2"/>
      <c r="AC19" s="21">
        <f t="shared" si="1"/>
        <v>25</v>
      </c>
    </row>
    <row r="20" spans="1:29">
      <c r="A20" s="5" t="s">
        <v>17</v>
      </c>
      <c r="B20" s="6">
        <v>1</v>
      </c>
      <c r="C20" s="6">
        <v>1</v>
      </c>
      <c r="D20" s="6"/>
      <c r="E20" s="4">
        <v>7</v>
      </c>
      <c r="F20" s="4">
        <v>7</v>
      </c>
      <c r="G20" s="4"/>
      <c r="H20" s="7">
        <v>6</v>
      </c>
      <c r="I20" s="7">
        <f t="shared" si="2"/>
        <v>5</v>
      </c>
      <c r="J20" s="7">
        <v>1</v>
      </c>
      <c r="K20" s="7"/>
      <c r="L20" s="4">
        <f t="shared" si="0"/>
        <v>3</v>
      </c>
      <c r="M20" s="4">
        <v>1</v>
      </c>
      <c r="N20" s="4"/>
      <c r="O20" s="4">
        <v>2</v>
      </c>
      <c r="P20" s="4"/>
      <c r="Q20" s="8"/>
      <c r="R20" s="1">
        <f>B20+E20+H20+L20</f>
        <v>17</v>
      </c>
      <c r="S20" s="2"/>
      <c r="T20" s="2"/>
      <c r="U20" s="2"/>
      <c r="V20" s="2"/>
      <c r="W20" s="2"/>
      <c r="X20" s="2"/>
      <c r="Y20" s="2"/>
      <c r="Z20" s="3">
        <v>1</v>
      </c>
      <c r="AA20" s="2"/>
      <c r="AB20" s="2"/>
      <c r="AC20" s="21">
        <f t="shared" si="1"/>
        <v>18</v>
      </c>
    </row>
    <row r="21" spans="1:29" ht="21">
      <c r="A21" s="9" t="s">
        <v>18</v>
      </c>
      <c r="B21" s="10">
        <v>70</v>
      </c>
      <c r="C21" s="10">
        <v>43</v>
      </c>
      <c r="D21" s="10">
        <v>27</v>
      </c>
      <c r="E21" s="11">
        <v>331</v>
      </c>
      <c r="F21" s="11">
        <v>306</v>
      </c>
      <c r="G21" s="11">
        <v>25</v>
      </c>
      <c r="H21" s="11">
        <v>239</v>
      </c>
      <c r="I21" s="11">
        <f>SUM(I4:I20)</f>
        <v>182</v>
      </c>
      <c r="J21" s="11">
        <v>30</v>
      </c>
      <c r="K21" s="11">
        <v>28</v>
      </c>
      <c r="L21" s="12">
        <f>M21+N21+O21+P21+Q21</f>
        <v>165</v>
      </c>
      <c r="M21" s="12">
        <v>45</v>
      </c>
      <c r="N21" s="12">
        <v>41</v>
      </c>
      <c r="O21" s="12">
        <v>55</v>
      </c>
      <c r="P21" s="12">
        <v>4</v>
      </c>
      <c r="Q21" s="13">
        <v>20</v>
      </c>
      <c r="R21" s="14">
        <v>805</v>
      </c>
      <c r="S21" s="2">
        <f>SUM(S4:S20)</f>
        <v>3</v>
      </c>
      <c r="T21" s="2">
        <f t="shared" ref="T21:AB21" si="3">SUM(T4:T20)</f>
        <v>1</v>
      </c>
      <c r="U21" s="2">
        <f t="shared" si="3"/>
        <v>3</v>
      </c>
      <c r="V21" s="2">
        <f t="shared" si="3"/>
        <v>4</v>
      </c>
      <c r="W21" s="2">
        <f t="shared" si="3"/>
        <v>7</v>
      </c>
      <c r="X21" s="2">
        <f t="shared" si="3"/>
        <v>7</v>
      </c>
      <c r="Y21" s="2">
        <f t="shared" si="3"/>
        <v>3</v>
      </c>
      <c r="Z21" s="2">
        <f t="shared" si="3"/>
        <v>17</v>
      </c>
      <c r="AA21" s="2">
        <f t="shared" si="3"/>
        <v>7</v>
      </c>
      <c r="AB21" s="2">
        <f t="shared" si="3"/>
        <v>0</v>
      </c>
      <c r="AC21" s="21">
        <f>SUM(R21:AB21)</f>
        <v>857</v>
      </c>
    </row>
  </sheetData>
  <mergeCells count="6">
    <mergeCell ref="S2:Y2"/>
    <mergeCell ref="L2:Q2"/>
    <mergeCell ref="A2:A3"/>
    <mergeCell ref="B2:D2"/>
    <mergeCell ref="E2:G2"/>
    <mergeCell ref="H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L866"/>
  <sheetViews>
    <sheetView zoomScale="80" zoomScaleNormal="80" workbookViewId="0">
      <pane xSplit="4" ySplit="2" topLeftCell="E3" activePane="bottomRight" state="frozen"/>
      <selection pane="topRight" activeCell="D1" sqref="D1"/>
      <selection pane="bottomLeft" activeCell="A2" sqref="A2"/>
      <selection pane="bottomRight" activeCell="I165" sqref="I165"/>
    </sheetView>
  </sheetViews>
  <sheetFormatPr defaultColWidth="21.42578125" defaultRowHeight="15.75"/>
  <cols>
    <col min="1" max="1" width="13" style="15" customWidth="1"/>
    <col min="2" max="2" width="11.85546875" style="15" customWidth="1"/>
    <col min="3" max="3" width="16.7109375" style="22" bestFit="1" customWidth="1"/>
    <col min="4" max="4" width="39.7109375" style="78" customWidth="1"/>
    <col min="5" max="5" width="13.28515625" style="30" customWidth="1"/>
    <col min="6" max="6" width="21.42578125" style="267" customWidth="1"/>
    <col min="7" max="7" width="18.5703125" style="299" customWidth="1"/>
    <col min="8" max="8" width="14.42578125" style="30" customWidth="1"/>
    <col min="9" max="9" width="32.85546875" style="30" customWidth="1"/>
    <col min="10" max="10" width="32.85546875" style="267" customWidth="1"/>
    <col min="11" max="12" width="32.85546875" style="30" customWidth="1"/>
    <col min="13" max="14" width="32.85546875" style="15" customWidth="1"/>
    <col min="15" max="16384" width="21.42578125" style="15"/>
  </cols>
  <sheetData>
    <row r="1" spans="1:12" ht="32.25" customHeight="1">
      <c r="A1" s="375" t="s">
        <v>955</v>
      </c>
      <c r="B1" s="375"/>
      <c r="C1" s="375"/>
      <c r="D1" s="375"/>
      <c r="E1" s="375"/>
      <c r="F1" s="376"/>
      <c r="G1" s="375"/>
    </row>
    <row r="2" spans="1:12" ht="60" customHeight="1">
      <c r="D2" s="70" t="s">
        <v>828</v>
      </c>
      <c r="E2" s="24" t="s">
        <v>834</v>
      </c>
      <c r="F2" s="250" t="s">
        <v>835</v>
      </c>
      <c r="G2" s="292" t="s">
        <v>836</v>
      </c>
      <c r="H2" s="24" t="s">
        <v>840</v>
      </c>
      <c r="I2" s="24" t="s">
        <v>838</v>
      </c>
      <c r="J2" s="250" t="s">
        <v>839</v>
      </c>
      <c r="K2" s="24" t="s">
        <v>837</v>
      </c>
      <c r="L2" s="24" t="s">
        <v>838</v>
      </c>
    </row>
    <row r="3" spans="1:12" ht="26.25" hidden="1" customHeight="1">
      <c r="A3" s="2" t="s">
        <v>31</v>
      </c>
      <c r="B3" s="311">
        <v>721092</v>
      </c>
      <c r="C3" s="2" t="s">
        <v>25</v>
      </c>
      <c r="D3" s="23" t="s">
        <v>175</v>
      </c>
      <c r="E3" s="25" t="s">
        <v>829</v>
      </c>
      <c r="F3" s="196">
        <v>42704</v>
      </c>
      <c r="G3" s="295">
        <f t="shared" ref="G3:G62" si="0">F3+1095</f>
        <v>43799</v>
      </c>
      <c r="H3" s="40"/>
      <c r="I3" s="40"/>
      <c r="J3" s="45">
        <v>42853</v>
      </c>
      <c r="K3" s="39"/>
      <c r="L3" s="39"/>
    </row>
    <row r="4" spans="1:12" ht="26.25" hidden="1" customHeight="1">
      <c r="A4" s="2" t="s">
        <v>31</v>
      </c>
      <c r="B4" s="311">
        <v>721102</v>
      </c>
      <c r="C4" s="2" t="s">
        <v>23</v>
      </c>
      <c r="D4" s="23" t="s">
        <v>474</v>
      </c>
      <c r="E4" s="25" t="s">
        <v>829</v>
      </c>
      <c r="F4" s="196">
        <v>42704</v>
      </c>
      <c r="G4" s="295">
        <f>F4+1095</f>
        <v>43799</v>
      </c>
      <c r="H4" s="40"/>
      <c r="I4" s="40"/>
      <c r="J4" s="45">
        <v>42853</v>
      </c>
      <c r="K4" s="39"/>
      <c r="L4" s="39"/>
    </row>
    <row r="5" spans="1:12" ht="19.5" hidden="1" customHeight="1">
      <c r="A5" s="312" t="s">
        <v>31</v>
      </c>
      <c r="B5" s="311">
        <v>712913</v>
      </c>
      <c r="C5" s="2" t="s">
        <v>25</v>
      </c>
      <c r="D5" s="23" t="s">
        <v>176</v>
      </c>
      <c r="E5" s="25" t="s">
        <v>831</v>
      </c>
      <c r="F5" s="196">
        <v>42802</v>
      </c>
      <c r="G5" s="180">
        <f>F5+1095</f>
        <v>43897</v>
      </c>
      <c r="H5" s="40"/>
      <c r="I5" s="40"/>
      <c r="J5" s="45">
        <v>43209</v>
      </c>
      <c r="K5" s="39"/>
      <c r="L5" s="27"/>
    </row>
    <row r="6" spans="1:12">
      <c r="A6" s="2" t="s">
        <v>31</v>
      </c>
      <c r="B6" s="311">
        <v>712912</v>
      </c>
      <c r="C6" s="2" t="s">
        <v>25</v>
      </c>
      <c r="D6" s="23" t="s">
        <v>177</v>
      </c>
      <c r="E6" s="26"/>
      <c r="F6" s="197">
        <v>43529</v>
      </c>
      <c r="G6" s="180">
        <f t="shared" si="0"/>
        <v>44624</v>
      </c>
      <c r="H6" s="41" t="s">
        <v>848</v>
      </c>
      <c r="I6" s="41" t="s">
        <v>830</v>
      </c>
      <c r="J6" s="188">
        <v>43626</v>
      </c>
      <c r="L6" s="39" t="s">
        <v>850</v>
      </c>
    </row>
    <row r="7" spans="1:12" hidden="1">
      <c r="A7" s="2" t="s">
        <v>31</v>
      </c>
      <c r="B7" s="311">
        <v>721116</v>
      </c>
      <c r="C7" s="2" t="s">
        <v>25</v>
      </c>
      <c r="D7" s="23" t="s">
        <v>178</v>
      </c>
      <c r="E7" s="26" t="s">
        <v>831</v>
      </c>
      <c r="F7" s="197">
        <v>43164</v>
      </c>
      <c r="G7" s="180">
        <f>F7+1095</f>
        <v>44259</v>
      </c>
      <c r="H7" s="41"/>
      <c r="I7" s="41"/>
      <c r="J7" s="45">
        <v>43203</v>
      </c>
      <c r="K7" s="39"/>
      <c r="L7" s="39"/>
    </row>
    <row r="8" spans="1:12" hidden="1">
      <c r="A8" s="2" t="s">
        <v>31</v>
      </c>
      <c r="B8" s="311">
        <v>721075</v>
      </c>
      <c r="C8" s="2" t="s">
        <v>23</v>
      </c>
      <c r="D8" s="23" t="s">
        <v>475</v>
      </c>
      <c r="E8" s="26" t="s">
        <v>831</v>
      </c>
      <c r="F8" s="197">
        <v>43164</v>
      </c>
      <c r="G8" s="180">
        <f>F8+1095</f>
        <v>44259</v>
      </c>
      <c r="H8" s="41"/>
      <c r="I8" s="41"/>
      <c r="J8" s="45">
        <v>43203</v>
      </c>
      <c r="K8" s="39"/>
      <c r="L8" s="39"/>
    </row>
    <row r="9" spans="1:12" ht="31.5" hidden="1">
      <c r="A9" s="2" t="s">
        <v>31</v>
      </c>
      <c r="B9" s="311">
        <v>760232</v>
      </c>
      <c r="C9" s="2" t="s">
        <v>913</v>
      </c>
      <c r="D9" s="71" t="s">
        <v>683</v>
      </c>
      <c r="E9" s="26" t="s">
        <v>831</v>
      </c>
      <c r="F9" s="198">
        <v>43164</v>
      </c>
      <c r="G9" s="180">
        <f t="shared" si="0"/>
        <v>44259</v>
      </c>
      <c r="H9" s="42"/>
      <c r="I9" s="42"/>
      <c r="J9" s="45">
        <v>43209</v>
      </c>
      <c r="K9" s="39"/>
      <c r="L9" s="39"/>
    </row>
    <row r="10" spans="1:12" hidden="1">
      <c r="A10" s="2" t="s">
        <v>31</v>
      </c>
      <c r="B10" s="311">
        <v>712914</v>
      </c>
      <c r="C10" s="2" t="s">
        <v>25</v>
      </c>
      <c r="D10" s="23" t="s">
        <v>179</v>
      </c>
      <c r="E10" s="26"/>
      <c r="F10" s="197"/>
      <c r="G10" s="67"/>
      <c r="H10" s="41" t="s">
        <v>845</v>
      </c>
      <c r="I10" s="41" t="s">
        <v>830</v>
      </c>
      <c r="J10" s="39"/>
      <c r="K10" s="39"/>
      <c r="L10" s="39"/>
    </row>
    <row r="11" spans="1:12" hidden="1">
      <c r="A11" s="2" t="s">
        <v>31</v>
      </c>
      <c r="B11" s="311">
        <v>964281</v>
      </c>
      <c r="C11" s="2" t="s">
        <v>914</v>
      </c>
      <c r="D11" s="71" t="s">
        <v>739</v>
      </c>
      <c r="E11" s="25" t="s">
        <v>829</v>
      </c>
      <c r="F11" s="196">
        <v>42704</v>
      </c>
      <c r="G11" s="295">
        <f t="shared" si="0"/>
        <v>43799</v>
      </c>
      <c r="H11" s="40"/>
      <c r="I11" s="40"/>
      <c r="J11" s="45">
        <v>43377</v>
      </c>
      <c r="K11" s="39"/>
      <c r="L11" s="39"/>
    </row>
    <row r="12" spans="1:12" hidden="1">
      <c r="A12" s="2" t="s">
        <v>31</v>
      </c>
      <c r="B12" s="311">
        <v>817541</v>
      </c>
      <c r="C12" s="2" t="s">
        <v>915</v>
      </c>
      <c r="D12" s="72" t="s">
        <v>32</v>
      </c>
      <c r="E12" s="25" t="s">
        <v>829</v>
      </c>
      <c r="F12" s="199">
        <v>42690</v>
      </c>
      <c r="G12" s="295">
        <f t="shared" si="0"/>
        <v>43785</v>
      </c>
      <c r="H12" s="43"/>
      <c r="I12" s="43"/>
      <c r="J12" s="45">
        <v>43377</v>
      </c>
      <c r="K12" s="39"/>
      <c r="L12" s="39"/>
    </row>
    <row r="13" spans="1:12" hidden="1">
      <c r="A13" s="2" t="s">
        <v>31</v>
      </c>
      <c r="B13" s="311">
        <v>748984</v>
      </c>
      <c r="C13" s="2" t="s">
        <v>437</v>
      </c>
      <c r="D13" s="23" t="s">
        <v>471</v>
      </c>
      <c r="E13" s="25" t="s">
        <v>829</v>
      </c>
      <c r="F13" s="199">
        <v>42725</v>
      </c>
      <c r="G13" s="295">
        <f t="shared" si="0"/>
        <v>43820</v>
      </c>
      <c r="H13" s="43"/>
      <c r="I13" s="43"/>
      <c r="J13" s="45">
        <v>42853</v>
      </c>
      <c r="K13" s="39"/>
      <c r="L13" s="39"/>
    </row>
    <row r="14" spans="1:12" hidden="1">
      <c r="A14" s="2" t="s">
        <v>31</v>
      </c>
      <c r="B14" s="311">
        <v>764267</v>
      </c>
      <c r="C14" s="2" t="s">
        <v>917</v>
      </c>
      <c r="D14" s="2" t="s">
        <v>916</v>
      </c>
      <c r="E14" s="26" t="s">
        <v>831</v>
      </c>
      <c r="F14" s="197">
        <v>43164</v>
      </c>
      <c r="G14" s="180">
        <f t="shared" si="0"/>
        <v>44259</v>
      </c>
      <c r="H14" s="41"/>
      <c r="I14" s="41"/>
      <c r="J14" s="182" t="s">
        <v>862</v>
      </c>
      <c r="L14" s="39" t="s">
        <v>849</v>
      </c>
    </row>
    <row r="15" spans="1:12" ht="31.5" hidden="1">
      <c r="A15" s="2" t="s">
        <v>31</v>
      </c>
      <c r="B15" s="311">
        <v>764392</v>
      </c>
      <c r="C15" s="2" t="s">
        <v>650</v>
      </c>
      <c r="D15" s="71" t="s">
        <v>677</v>
      </c>
      <c r="E15" s="27"/>
      <c r="F15" s="200">
        <v>43564</v>
      </c>
      <c r="G15" s="180">
        <f t="shared" si="0"/>
        <v>44659</v>
      </c>
      <c r="H15" s="27" t="s">
        <v>848</v>
      </c>
      <c r="I15" s="27" t="s">
        <v>832</v>
      </c>
      <c r="J15" s="27"/>
      <c r="K15" s="27"/>
      <c r="L15" s="27"/>
    </row>
    <row r="16" spans="1:12" ht="31.5" hidden="1">
      <c r="A16" s="2" t="s">
        <v>31</v>
      </c>
      <c r="B16" s="311">
        <v>764393</v>
      </c>
      <c r="C16" s="2" t="s">
        <v>651</v>
      </c>
      <c r="D16" s="71" t="s">
        <v>678</v>
      </c>
      <c r="E16" s="27"/>
      <c r="F16" s="200">
        <v>43564</v>
      </c>
      <c r="G16" s="180">
        <f t="shared" si="0"/>
        <v>44659</v>
      </c>
      <c r="H16" s="27" t="s">
        <v>848</v>
      </c>
      <c r="I16" s="27" t="s">
        <v>832</v>
      </c>
      <c r="J16" s="27"/>
      <c r="K16" s="27"/>
      <c r="L16" s="27"/>
    </row>
    <row r="17" spans="1:12" ht="31.5" hidden="1">
      <c r="A17" s="2" t="s">
        <v>31</v>
      </c>
      <c r="B17" s="311">
        <v>764366</v>
      </c>
      <c r="C17" s="2" t="s">
        <v>649</v>
      </c>
      <c r="D17" s="71" t="s">
        <v>676</v>
      </c>
      <c r="E17" s="27"/>
      <c r="F17" s="200">
        <v>43564</v>
      </c>
      <c r="G17" s="180">
        <f t="shared" si="0"/>
        <v>44659</v>
      </c>
      <c r="H17" s="27" t="s">
        <v>848</v>
      </c>
      <c r="I17" s="27" t="s">
        <v>832</v>
      </c>
      <c r="J17" s="27"/>
      <c r="K17" s="27"/>
      <c r="L17" s="27"/>
    </row>
    <row r="18" spans="1:12" hidden="1">
      <c r="A18" s="2" t="s">
        <v>31</v>
      </c>
      <c r="B18" s="311">
        <v>712915</v>
      </c>
      <c r="C18" s="2" t="s">
        <v>25</v>
      </c>
      <c r="D18" s="23" t="s">
        <v>180</v>
      </c>
      <c r="E18" s="26"/>
      <c r="F18" s="200"/>
      <c r="G18" s="180"/>
      <c r="H18" s="41" t="s">
        <v>845</v>
      </c>
      <c r="I18" s="41" t="s">
        <v>830</v>
      </c>
      <c r="J18" s="39"/>
      <c r="K18" s="39"/>
      <c r="L18" s="39"/>
    </row>
    <row r="19" spans="1:12" hidden="1">
      <c r="A19" s="2" t="s">
        <v>31</v>
      </c>
      <c r="B19" s="311">
        <v>712916</v>
      </c>
      <c r="C19" s="2" t="s">
        <v>25</v>
      </c>
      <c r="D19" s="71" t="s">
        <v>171</v>
      </c>
      <c r="E19" s="25" t="s">
        <v>829</v>
      </c>
      <c r="F19" s="196">
        <v>42802</v>
      </c>
      <c r="G19" s="180">
        <f t="shared" si="0"/>
        <v>43897</v>
      </c>
      <c r="H19" s="40"/>
      <c r="I19" s="40"/>
      <c r="J19" s="45">
        <v>43209</v>
      </c>
      <c r="K19" s="39"/>
      <c r="L19" s="39"/>
    </row>
    <row r="20" spans="1:12" hidden="1">
      <c r="A20" s="2" t="s">
        <v>31</v>
      </c>
      <c r="B20" s="311">
        <v>750632</v>
      </c>
      <c r="C20" s="2" t="s">
        <v>25</v>
      </c>
      <c r="D20" s="71" t="s">
        <v>172</v>
      </c>
      <c r="E20" s="25" t="s">
        <v>829</v>
      </c>
      <c r="F20" s="199">
        <v>42690</v>
      </c>
      <c r="G20" s="295">
        <f t="shared" si="0"/>
        <v>43785</v>
      </c>
      <c r="H20" s="43"/>
      <c r="I20" s="43"/>
      <c r="J20" s="45">
        <v>42853</v>
      </c>
      <c r="K20" s="39"/>
      <c r="L20" s="39"/>
    </row>
    <row r="21" spans="1:12" hidden="1">
      <c r="A21" s="2" t="s">
        <v>31</v>
      </c>
      <c r="B21" s="311">
        <v>712937</v>
      </c>
      <c r="C21" s="2" t="s">
        <v>23</v>
      </c>
      <c r="D21" s="23" t="s">
        <v>472</v>
      </c>
      <c r="E21" s="25" t="s">
        <v>829</v>
      </c>
      <c r="F21" s="196">
        <v>42802</v>
      </c>
      <c r="G21" s="180">
        <f>F21+1095</f>
        <v>43897</v>
      </c>
      <c r="H21" s="40"/>
      <c r="I21" s="40"/>
      <c r="J21" s="45">
        <v>43203</v>
      </c>
      <c r="K21" s="39"/>
      <c r="L21" s="39"/>
    </row>
    <row r="22" spans="1:12" hidden="1">
      <c r="A22" s="313" t="s">
        <v>31</v>
      </c>
      <c r="B22" s="314">
        <v>126602</v>
      </c>
      <c r="C22" s="313" t="s">
        <v>918</v>
      </c>
      <c r="D22" s="313" t="s">
        <v>918</v>
      </c>
      <c r="E22" s="26"/>
      <c r="F22" s="197">
        <v>43545</v>
      </c>
      <c r="G22" s="180">
        <f t="shared" si="0"/>
        <v>44640</v>
      </c>
      <c r="H22" s="41" t="s">
        <v>848</v>
      </c>
      <c r="I22" s="41" t="s">
        <v>830</v>
      </c>
      <c r="J22" s="39"/>
      <c r="K22" s="39"/>
      <c r="L22" s="39"/>
    </row>
    <row r="23" spans="1:12" hidden="1">
      <c r="A23" s="2" t="s">
        <v>31</v>
      </c>
      <c r="B23" s="311">
        <v>712917</v>
      </c>
      <c r="C23" s="2" t="s">
        <v>25</v>
      </c>
      <c r="D23" s="23" t="s">
        <v>181</v>
      </c>
      <c r="E23" s="25" t="s">
        <v>829</v>
      </c>
      <c r="F23" s="196">
        <v>42704</v>
      </c>
      <c r="G23" s="295">
        <f t="shared" si="0"/>
        <v>43799</v>
      </c>
      <c r="H23" s="40"/>
      <c r="I23" s="40"/>
      <c r="J23" s="45">
        <v>42853</v>
      </c>
      <c r="K23" s="39"/>
      <c r="L23" s="39"/>
    </row>
    <row r="24" spans="1:12" hidden="1">
      <c r="A24" s="2" t="s">
        <v>31</v>
      </c>
      <c r="B24" s="311">
        <v>763850</v>
      </c>
      <c r="C24" s="2" t="s">
        <v>23</v>
      </c>
      <c r="D24" s="23" t="s">
        <v>476</v>
      </c>
      <c r="E24" s="25" t="s">
        <v>829</v>
      </c>
      <c r="F24" s="196">
        <v>42802</v>
      </c>
      <c r="G24" s="180">
        <f t="shared" si="0"/>
        <v>43897</v>
      </c>
      <c r="H24" s="40"/>
      <c r="I24" s="40"/>
      <c r="J24" s="45">
        <v>42853</v>
      </c>
      <c r="K24" s="39"/>
      <c r="L24" s="39"/>
    </row>
    <row r="25" spans="1:12" hidden="1">
      <c r="A25" s="2" t="s">
        <v>31</v>
      </c>
      <c r="B25" s="311">
        <v>720987</v>
      </c>
      <c r="C25" s="2" t="s">
        <v>25</v>
      </c>
      <c r="D25" s="23" t="s">
        <v>182</v>
      </c>
      <c r="E25" s="25"/>
      <c r="F25" s="199">
        <v>43564</v>
      </c>
      <c r="G25" s="180">
        <f t="shared" si="0"/>
        <v>44659</v>
      </c>
      <c r="H25" s="43" t="s">
        <v>848</v>
      </c>
      <c r="I25" s="43" t="s">
        <v>832</v>
      </c>
      <c r="J25" s="45"/>
      <c r="K25" s="39"/>
      <c r="L25" s="39"/>
    </row>
    <row r="26" spans="1:12" hidden="1">
      <c r="A26" s="2" t="s">
        <v>31</v>
      </c>
      <c r="B26" s="311">
        <v>721043</v>
      </c>
      <c r="C26" s="2" t="s">
        <v>23</v>
      </c>
      <c r="D26" s="23" t="s">
        <v>477</v>
      </c>
      <c r="E26" s="25" t="s">
        <v>829</v>
      </c>
      <c r="F26" s="199">
        <v>42725</v>
      </c>
      <c r="G26" s="295">
        <f t="shared" si="0"/>
        <v>43820</v>
      </c>
      <c r="H26" s="43"/>
      <c r="I26" s="43"/>
      <c r="J26" s="45">
        <v>43203</v>
      </c>
      <c r="K26" s="39"/>
      <c r="L26" s="39"/>
    </row>
    <row r="27" spans="1:12" hidden="1">
      <c r="A27" s="2" t="s">
        <v>31</v>
      </c>
      <c r="B27" s="311">
        <v>712918</v>
      </c>
      <c r="C27" s="2" t="s">
        <v>25</v>
      </c>
      <c r="D27" s="23" t="s">
        <v>183</v>
      </c>
      <c r="E27" s="26" t="s">
        <v>831</v>
      </c>
      <c r="F27" s="197">
        <v>43164</v>
      </c>
      <c r="G27" s="180">
        <f t="shared" si="0"/>
        <v>44259</v>
      </c>
      <c r="H27" s="41"/>
      <c r="I27" s="41"/>
      <c r="J27" s="45">
        <v>43209</v>
      </c>
      <c r="K27" s="39"/>
      <c r="L27" s="39"/>
    </row>
    <row r="28" spans="1:12" hidden="1">
      <c r="A28" s="2" t="s">
        <v>31</v>
      </c>
      <c r="B28" s="311">
        <v>712919</v>
      </c>
      <c r="C28" s="2" t="s">
        <v>25</v>
      </c>
      <c r="D28" s="23" t="s">
        <v>184</v>
      </c>
      <c r="E28" s="26" t="s">
        <v>831</v>
      </c>
      <c r="F28" s="197">
        <v>43234</v>
      </c>
      <c r="G28" s="180">
        <f t="shared" si="0"/>
        <v>44329</v>
      </c>
      <c r="H28" s="41"/>
      <c r="I28" s="41"/>
      <c r="J28" s="182" t="s">
        <v>863</v>
      </c>
      <c r="L28" s="39" t="s">
        <v>849</v>
      </c>
    </row>
    <row r="29" spans="1:12" hidden="1">
      <c r="A29" s="2" t="s">
        <v>31</v>
      </c>
      <c r="B29" s="311">
        <v>712920</v>
      </c>
      <c r="C29" s="2" t="s">
        <v>25</v>
      </c>
      <c r="D29" s="23" t="s">
        <v>185</v>
      </c>
      <c r="E29" s="26" t="s">
        <v>831</v>
      </c>
      <c r="F29" s="197">
        <v>43164</v>
      </c>
      <c r="G29" s="180">
        <f t="shared" si="0"/>
        <v>44259</v>
      </c>
      <c r="H29" s="41"/>
      <c r="I29" s="41"/>
      <c r="J29" s="45">
        <v>43203</v>
      </c>
      <c r="K29" s="39"/>
      <c r="L29" s="39"/>
    </row>
    <row r="30" spans="1:12" hidden="1">
      <c r="A30" s="2" t="s">
        <v>31</v>
      </c>
      <c r="B30" s="311">
        <v>712921</v>
      </c>
      <c r="C30" s="2" t="s">
        <v>25</v>
      </c>
      <c r="D30" s="23" t="s">
        <v>186</v>
      </c>
      <c r="E30" s="26"/>
      <c r="F30" s="197">
        <v>43545</v>
      </c>
      <c r="G30" s="180">
        <f t="shared" si="0"/>
        <v>44640</v>
      </c>
      <c r="H30" s="41" t="s">
        <v>848</v>
      </c>
      <c r="I30" s="41" t="s">
        <v>830</v>
      </c>
      <c r="J30" s="182" t="s">
        <v>863</v>
      </c>
      <c r="L30" s="39" t="s">
        <v>850</v>
      </c>
    </row>
    <row r="31" spans="1:12" hidden="1">
      <c r="A31" s="2" t="s">
        <v>31</v>
      </c>
      <c r="B31" s="311">
        <v>758669</v>
      </c>
      <c r="C31" s="2" t="s">
        <v>23</v>
      </c>
      <c r="D31" s="23" t="s">
        <v>478</v>
      </c>
      <c r="E31" s="26"/>
      <c r="F31" s="197">
        <v>43545</v>
      </c>
      <c r="G31" s="180">
        <f t="shared" si="0"/>
        <v>44640</v>
      </c>
      <c r="H31" s="41" t="s">
        <v>848</v>
      </c>
      <c r="I31" s="41" t="s">
        <v>830</v>
      </c>
      <c r="J31" s="182" t="s">
        <v>863</v>
      </c>
      <c r="L31" s="39" t="s">
        <v>850</v>
      </c>
    </row>
    <row r="32" spans="1:12" hidden="1">
      <c r="A32" s="2" t="s">
        <v>31</v>
      </c>
      <c r="B32" s="311">
        <v>712922</v>
      </c>
      <c r="C32" s="2" t="s">
        <v>25</v>
      </c>
      <c r="D32" s="71" t="s">
        <v>173</v>
      </c>
      <c r="E32" s="26"/>
      <c r="F32" s="197">
        <v>43469</v>
      </c>
      <c r="G32" s="180">
        <f t="shared" si="0"/>
        <v>44564</v>
      </c>
      <c r="H32" s="47" t="s">
        <v>848</v>
      </c>
      <c r="I32" s="41" t="s">
        <v>833</v>
      </c>
      <c r="J32" s="182" t="s">
        <v>862</v>
      </c>
      <c r="L32" s="39" t="s">
        <v>849</v>
      </c>
    </row>
    <row r="33" spans="1:12" hidden="1">
      <c r="A33" s="2" t="s">
        <v>31</v>
      </c>
      <c r="B33" s="311">
        <v>712923</v>
      </c>
      <c r="C33" s="2" t="s">
        <v>25</v>
      </c>
      <c r="D33" s="23" t="s">
        <v>174</v>
      </c>
      <c r="E33" s="26" t="s">
        <v>831</v>
      </c>
      <c r="F33" s="197">
        <v>43164</v>
      </c>
      <c r="G33" s="180">
        <f t="shared" si="0"/>
        <v>44259</v>
      </c>
      <c r="H33" s="41"/>
      <c r="I33" s="41"/>
      <c r="J33" s="45">
        <v>43209</v>
      </c>
      <c r="K33" s="39"/>
      <c r="L33" s="39"/>
    </row>
    <row r="34" spans="1:12" hidden="1">
      <c r="A34" s="2" t="s">
        <v>31</v>
      </c>
      <c r="B34" s="311">
        <v>720982</v>
      </c>
      <c r="C34" s="2" t="s">
        <v>25</v>
      </c>
      <c r="D34" s="23" t="s">
        <v>187</v>
      </c>
      <c r="E34" s="26" t="s">
        <v>831</v>
      </c>
      <c r="F34" s="197">
        <v>43234</v>
      </c>
      <c r="G34" s="180">
        <f t="shared" si="0"/>
        <v>44329</v>
      </c>
      <c r="H34" s="41"/>
      <c r="I34" s="41"/>
      <c r="J34" s="182" t="s">
        <v>863</v>
      </c>
      <c r="L34" s="39" t="s">
        <v>849</v>
      </c>
    </row>
    <row r="35" spans="1:12" hidden="1">
      <c r="A35" s="2" t="s">
        <v>31</v>
      </c>
      <c r="B35" s="311">
        <v>721035</v>
      </c>
      <c r="C35" s="2" t="s">
        <v>23</v>
      </c>
      <c r="D35" s="23" t="s">
        <v>479</v>
      </c>
      <c r="E35" s="26" t="s">
        <v>831</v>
      </c>
      <c r="F35" s="197">
        <v>43234</v>
      </c>
      <c r="G35" s="180">
        <f t="shared" si="0"/>
        <v>44329</v>
      </c>
      <c r="H35" s="41"/>
      <c r="I35" s="41"/>
      <c r="J35" s="182" t="s">
        <v>863</v>
      </c>
      <c r="L35" s="39" t="s">
        <v>849</v>
      </c>
    </row>
    <row r="36" spans="1:12" hidden="1">
      <c r="A36" s="2" t="s">
        <v>31</v>
      </c>
      <c r="B36" s="311">
        <v>971043</v>
      </c>
      <c r="C36" s="2" t="s">
        <v>920</v>
      </c>
      <c r="D36" s="2" t="s">
        <v>919</v>
      </c>
      <c r="E36" s="26"/>
      <c r="F36" s="197">
        <v>43545</v>
      </c>
      <c r="G36" s="180">
        <f t="shared" si="0"/>
        <v>44640</v>
      </c>
      <c r="H36" s="41" t="s">
        <v>848</v>
      </c>
      <c r="I36" s="41" t="s">
        <v>830</v>
      </c>
      <c r="J36" s="39"/>
      <c r="K36" s="39"/>
      <c r="L36" s="39"/>
    </row>
    <row r="37" spans="1:12" hidden="1">
      <c r="A37" s="2" t="s">
        <v>31</v>
      </c>
      <c r="B37" s="311">
        <v>712924</v>
      </c>
      <c r="C37" s="2" t="s">
        <v>25</v>
      </c>
      <c r="D37" s="23" t="s">
        <v>188</v>
      </c>
      <c r="E37" s="26"/>
      <c r="F37" s="197"/>
      <c r="G37" s="67"/>
      <c r="H37" s="41" t="s">
        <v>845</v>
      </c>
      <c r="I37" s="41" t="s">
        <v>830</v>
      </c>
      <c r="J37" s="39"/>
      <c r="K37" s="39"/>
      <c r="L37" s="39"/>
    </row>
    <row r="38" spans="1:12" hidden="1">
      <c r="A38" s="2" t="s">
        <v>31</v>
      </c>
      <c r="B38" s="311">
        <v>720969</v>
      </c>
      <c r="C38" s="2" t="s">
        <v>25</v>
      </c>
      <c r="D38" s="23" t="s">
        <v>189</v>
      </c>
      <c r="E38" s="25" t="s">
        <v>829</v>
      </c>
      <c r="F38" s="196">
        <v>42802</v>
      </c>
      <c r="G38" s="180">
        <f t="shared" si="0"/>
        <v>43897</v>
      </c>
      <c r="H38" s="40"/>
      <c r="I38" s="40"/>
      <c r="J38" s="45">
        <v>43214</v>
      </c>
      <c r="K38" s="39"/>
      <c r="L38" s="39"/>
    </row>
    <row r="39" spans="1:12" hidden="1">
      <c r="A39" s="2" t="s">
        <v>31</v>
      </c>
      <c r="B39" s="311">
        <v>720955</v>
      </c>
      <c r="C39" s="2" t="s">
        <v>23</v>
      </c>
      <c r="D39" s="23" t="s">
        <v>480</v>
      </c>
      <c r="E39" s="25" t="s">
        <v>829</v>
      </c>
      <c r="F39" s="196">
        <v>42802</v>
      </c>
      <c r="G39" s="180">
        <f t="shared" si="0"/>
        <v>43897</v>
      </c>
      <c r="H39" s="40"/>
      <c r="I39" s="40"/>
      <c r="J39" s="45">
        <v>43214</v>
      </c>
      <c r="K39" s="39"/>
      <c r="L39" s="39"/>
    </row>
    <row r="40" spans="1:12" hidden="1">
      <c r="A40" s="2" t="s">
        <v>31</v>
      </c>
      <c r="B40" s="311">
        <v>720929</v>
      </c>
      <c r="C40" s="2" t="s">
        <v>25</v>
      </c>
      <c r="D40" s="23" t="s">
        <v>190</v>
      </c>
      <c r="E40" s="26"/>
      <c r="F40" s="197"/>
      <c r="G40" s="67"/>
      <c r="H40" s="41" t="s">
        <v>845</v>
      </c>
      <c r="I40" s="41" t="s">
        <v>830</v>
      </c>
      <c r="J40" s="39"/>
      <c r="K40" s="39"/>
      <c r="L40" s="39"/>
    </row>
    <row r="41" spans="1:12" hidden="1">
      <c r="A41" s="2" t="s">
        <v>31</v>
      </c>
      <c r="B41" s="311">
        <v>720922</v>
      </c>
      <c r="C41" s="2" t="s">
        <v>23</v>
      </c>
      <c r="D41" s="23" t="s">
        <v>481</v>
      </c>
      <c r="E41" s="26"/>
      <c r="F41" s="197"/>
      <c r="G41" s="67"/>
      <c r="H41" s="41" t="s">
        <v>845</v>
      </c>
      <c r="I41" s="41" t="s">
        <v>830</v>
      </c>
      <c r="J41" s="39"/>
      <c r="K41" s="39"/>
      <c r="L41" s="39"/>
    </row>
    <row r="42" spans="1:12" hidden="1">
      <c r="A42" s="2" t="s">
        <v>31</v>
      </c>
      <c r="B42" s="311">
        <v>712925</v>
      </c>
      <c r="C42" s="2" t="s">
        <v>25</v>
      </c>
      <c r="D42" s="23" t="s">
        <v>191</v>
      </c>
      <c r="E42" s="26"/>
      <c r="F42" s="197">
        <v>43545</v>
      </c>
      <c r="G42" s="180">
        <f t="shared" si="0"/>
        <v>44640</v>
      </c>
      <c r="H42" s="41" t="s">
        <v>848</v>
      </c>
      <c r="I42" s="41" t="s">
        <v>830</v>
      </c>
      <c r="J42" s="182" t="s">
        <v>863</v>
      </c>
      <c r="L42" s="39" t="s">
        <v>850</v>
      </c>
    </row>
    <row r="43" spans="1:12" hidden="1">
      <c r="A43" s="2" t="s">
        <v>31</v>
      </c>
      <c r="B43" s="311">
        <v>712927</v>
      </c>
      <c r="C43" s="2" t="s">
        <v>25</v>
      </c>
      <c r="D43" s="23" t="s">
        <v>192</v>
      </c>
      <c r="E43" s="26"/>
      <c r="F43" s="197">
        <v>43529</v>
      </c>
      <c r="G43" s="180">
        <f t="shared" si="0"/>
        <v>44624</v>
      </c>
      <c r="H43" s="41" t="s">
        <v>848</v>
      </c>
      <c r="I43" s="41" t="s">
        <v>830</v>
      </c>
      <c r="J43" s="182" t="s">
        <v>863</v>
      </c>
      <c r="L43" s="39" t="s">
        <v>850</v>
      </c>
    </row>
    <row r="44" spans="1:12" hidden="1">
      <c r="A44" s="2" t="s">
        <v>31</v>
      </c>
      <c r="B44" s="311">
        <v>750633</v>
      </c>
      <c r="C44" s="2" t="s">
        <v>23</v>
      </c>
      <c r="D44" s="23" t="s">
        <v>473</v>
      </c>
      <c r="E44" s="25" t="s">
        <v>829</v>
      </c>
      <c r="F44" s="196">
        <v>42704</v>
      </c>
      <c r="G44" s="295">
        <f t="shared" si="0"/>
        <v>43799</v>
      </c>
      <c r="H44" s="40"/>
      <c r="I44" s="40"/>
      <c r="J44" s="45">
        <v>43203</v>
      </c>
      <c r="K44" s="39"/>
      <c r="L44" s="39"/>
    </row>
    <row r="45" spans="1:12" hidden="1">
      <c r="A45" s="2" t="s">
        <v>31</v>
      </c>
      <c r="B45" s="311">
        <v>712929</v>
      </c>
      <c r="C45" s="2" t="s">
        <v>25</v>
      </c>
      <c r="D45" s="23" t="s">
        <v>193</v>
      </c>
      <c r="E45" s="25" t="s">
        <v>829</v>
      </c>
      <c r="F45" s="199">
        <v>42864</v>
      </c>
      <c r="G45" s="180">
        <f t="shared" si="0"/>
        <v>43959</v>
      </c>
      <c r="H45" s="43"/>
      <c r="I45" s="43"/>
      <c r="J45" s="45">
        <v>43203</v>
      </c>
      <c r="K45" s="39"/>
      <c r="L45" s="39"/>
    </row>
    <row r="46" spans="1:12" hidden="1">
      <c r="A46" s="2" t="s">
        <v>31</v>
      </c>
      <c r="B46" s="311">
        <v>712934</v>
      </c>
      <c r="C46" s="2" t="s">
        <v>25</v>
      </c>
      <c r="D46" s="23" t="s">
        <v>194</v>
      </c>
      <c r="E46" s="26" t="s">
        <v>831</v>
      </c>
      <c r="F46" s="197">
        <v>43164</v>
      </c>
      <c r="G46" s="180">
        <f t="shared" si="0"/>
        <v>44259</v>
      </c>
      <c r="H46" s="41"/>
      <c r="I46" s="41"/>
      <c r="J46" s="182" t="s">
        <v>862</v>
      </c>
      <c r="L46" s="39" t="s">
        <v>849</v>
      </c>
    </row>
    <row r="47" spans="1:12" hidden="1">
      <c r="A47" s="2" t="s">
        <v>31</v>
      </c>
      <c r="B47" s="311">
        <v>720949</v>
      </c>
      <c r="C47" s="2" t="s">
        <v>25</v>
      </c>
      <c r="D47" s="23" t="s">
        <v>195</v>
      </c>
      <c r="E47" s="26" t="s">
        <v>831</v>
      </c>
      <c r="F47" s="197">
        <v>43234</v>
      </c>
      <c r="G47" s="180">
        <f t="shared" si="0"/>
        <v>44329</v>
      </c>
      <c r="H47" s="41"/>
      <c r="I47" s="41"/>
      <c r="J47" s="183" t="s">
        <v>862</v>
      </c>
      <c r="L47" s="39" t="s">
        <v>849</v>
      </c>
    </row>
    <row r="48" spans="1:12" hidden="1">
      <c r="A48" s="2" t="s">
        <v>31</v>
      </c>
      <c r="B48" s="311">
        <v>720907</v>
      </c>
      <c r="C48" s="2" t="s">
        <v>23</v>
      </c>
      <c r="D48" s="23" t="s">
        <v>482</v>
      </c>
      <c r="E48" s="26" t="s">
        <v>831</v>
      </c>
      <c r="F48" s="197">
        <v>43234</v>
      </c>
      <c r="G48" s="180">
        <f t="shared" si="0"/>
        <v>44329</v>
      </c>
      <c r="H48" s="41"/>
      <c r="I48" s="41"/>
      <c r="J48" s="185" t="s">
        <v>862</v>
      </c>
      <c r="L48" s="39" t="s">
        <v>849</v>
      </c>
    </row>
    <row r="49" spans="1:12" ht="16.5" thickBot="1">
      <c r="A49" s="2" t="s">
        <v>31</v>
      </c>
      <c r="B49" s="311">
        <v>712936</v>
      </c>
      <c r="C49" s="2" t="s">
        <v>25</v>
      </c>
      <c r="D49" s="23" t="s">
        <v>196</v>
      </c>
      <c r="E49" s="26"/>
      <c r="F49" s="197">
        <v>43545</v>
      </c>
      <c r="G49" s="180">
        <f t="shared" si="0"/>
        <v>44640</v>
      </c>
      <c r="H49" s="41" t="s">
        <v>848</v>
      </c>
      <c r="I49" s="41" t="s">
        <v>830</v>
      </c>
      <c r="J49" s="189">
        <v>43626</v>
      </c>
      <c r="L49" s="39" t="s">
        <v>850</v>
      </c>
    </row>
    <row r="50" spans="1:12" hidden="1">
      <c r="A50" s="2" t="s">
        <v>33</v>
      </c>
      <c r="B50" s="311">
        <v>971536</v>
      </c>
      <c r="C50" s="2" t="s">
        <v>915</v>
      </c>
      <c r="D50" s="72" t="s">
        <v>34</v>
      </c>
      <c r="E50" s="28" t="s">
        <v>829</v>
      </c>
      <c r="F50" s="199">
        <v>42865</v>
      </c>
      <c r="G50" s="180">
        <f t="shared" si="0"/>
        <v>43960</v>
      </c>
      <c r="H50" s="43"/>
      <c r="I50" s="43"/>
      <c r="J50" s="45">
        <v>42887</v>
      </c>
      <c r="K50" s="39"/>
      <c r="L50" s="39"/>
    </row>
    <row r="51" spans="1:12" hidden="1">
      <c r="A51" s="2" t="s">
        <v>33</v>
      </c>
      <c r="B51" s="311">
        <v>316757</v>
      </c>
      <c r="C51" s="2" t="s">
        <v>921</v>
      </c>
      <c r="D51" s="71" t="s">
        <v>740</v>
      </c>
      <c r="E51" s="25"/>
      <c r="F51" s="199">
        <v>43460</v>
      </c>
      <c r="G51" s="180">
        <f t="shared" si="0"/>
        <v>44555</v>
      </c>
      <c r="H51" s="47" t="s">
        <v>848</v>
      </c>
      <c r="I51" s="43" t="s">
        <v>833</v>
      </c>
      <c r="J51" s="182" t="s">
        <v>864</v>
      </c>
      <c r="L51" s="39" t="s">
        <v>849</v>
      </c>
    </row>
    <row r="52" spans="1:12" hidden="1">
      <c r="A52" s="2" t="s">
        <v>33</v>
      </c>
      <c r="B52" s="311">
        <v>721126</v>
      </c>
      <c r="C52" s="2" t="s">
        <v>25</v>
      </c>
      <c r="D52" s="23" t="s">
        <v>199</v>
      </c>
      <c r="E52" s="25"/>
      <c r="F52" s="199">
        <v>43460</v>
      </c>
      <c r="G52" s="180">
        <f t="shared" si="0"/>
        <v>44555</v>
      </c>
      <c r="H52" s="47" t="s">
        <v>848</v>
      </c>
      <c r="I52" s="43" t="s">
        <v>833</v>
      </c>
      <c r="J52" s="182" t="s">
        <v>864</v>
      </c>
      <c r="L52" s="39" t="s">
        <v>849</v>
      </c>
    </row>
    <row r="53" spans="1:12" hidden="1">
      <c r="A53" s="2" t="s">
        <v>33</v>
      </c>
      <c r="B53" s="311">
        <v>721121</v>
      </c>
      <c r="C53" s="2" t="s">
        <v>23</v>
      </c>
      <c r="D53" s="73" t="s">
        <v>484</v>
      </c>
      <c r="E53" s="25"/>
      <c r="F53" s="199">
        <v>43460</v>
      </c>
      <c r="G53" s="180">
        <f t="shared" si="0"/>
        <v>44555</v>
      </c>
      <c r="H53" s="47" t="s">
        <v>848</v>
      </c>
      <c r="I53" s="43" t="s">
        <v>833</v>
      </c>
      <c r="J53" s="182" t="s">
        <v>864</v>
      </c>
      <c r="L53" s="39" t="s">
        <v>849</v>
      </c>
    </row>
    <row r="54" spans="1:12" hidden="1">
      <c r="A54" s="313" t="s">
        <v>33</v>
      </c>
      <c r="B54" s="314">
        <v>126638</v>
      </c>
      <c r="C54" s="313" t="s">
        <v>918</v>
      </c>
      <c r="D54" s="313" t="s">
        <v>918</v>
      </c>
      <c r="E54" s="80"/>
      <c r="F54" s="251">
        <v>43529</v>
      </c>
      <c r="G54" s="240">
        <f t="shared" si="0"/>
        <v>44624</v>
      </c>
      <c r="H54" s="47" t="s">
        <v>848</v>
      </c>
      <c r="I54" s="52" t="s">
        <v>830</v>
      </c>
      <c r="J54" s="60"/>
      <c r="K54" s="60"/>
      <c r="L54" s="60"/>
    </row>
    <row r="55" spans="1:12" hidden="1">
      <c r="A55" s="2" t="s">
        <v>33</v>
      </c>
      <c r="B55" s="311">
        <v>721404</v>
      </c>
      <c r="C55" s="2" t="s">
        <v>25</v>
      </c>
      <c r="D55" s="23" t="s">
        <v>197</v>
      </c>
      <c r="E55" s="25" t="s">
        <v>841</v>
      </c>
      <c r="F55" s="199">
        <v>43579</v>
      </c>
      <c r="G55" s="180">
        <f t="shared" si="0"/>
        <v>44674</v>
      </c>
      <c r="H55" s="43" t="s">
        <v>848</v>
      </c>
      <c r="I55" s="43" t="s">
        <v>832</v>
      </c>
      <c r="J55" s="45">
        <v>43195</v>
      </c>
      <c r="K55" s="39"/>
      <c r="L55" s="39"/>
    </row>
    <row r="56" spans="1:12" hidden="1">
      <c r="A56" s="2" t="s">
        <v>33</v>
      </c>
      <c r="B56" s="311">
        <v>712939</v>
      </c>
      <c r="C56" s="2" t="s">
        <v>25</v>
      </c>
      <c r="D56" s="76" t="s">
        <v>198</v>
      </c>
      <c r="E56" s="96"/>
      <c r="F56" s="252">
        <v>43529</v>
      </c>
      <c r="G56" s="241">
        <f>F56+1095</f>
        <v>44624</v>
      </c>
      <c r="H56" s="47" t="s">
        <v>848</v>
      </c>
      <c r="I56" s="97" t="s">
        <v>830</v>
      </c>
      <c r="J56" s="182" t="s">
        <v>864</v>
      </c>
      <c r="L56" s="39" t="s">
        <v>850</v>
      </c>
    </row>
    <row r="57" spans="1:12" hidden="1">
      <c r="A57" s="2" t="s">
        <v>33</v>
      </c>
      <c r="B57" s="311">
        <v>712940</v>
      </c>
      <c r="C57" s="2" t="s">
        <v>25</v>
      </c>
      <c r="D57" s="23" t="s">
        <v>200</v>
      </c>
      <c r="E57" s="28" t="s">
        <v>829</v>
      </c>
      <c r="F57" s="199">
        <v>42796</v>
      </c>
      <c r="G57" s="180">
        <f t="shared" si="0"/>
        <v>43891</v>
      </c>
      <c r="H57" s="43"/>
      <c r="I57" s="43"/>
      <c r="J57" s="45">
        <v>43195</v>
      </c>
      <c r="K57" s="39"/>
      <c r="L57" s="39"/>
    </row>
    <row r="58" spans="1:12" hidden="1">
      <c r="A58" s="2" t="s">
        <v>33</v>
      </c>
      <c r="B58" s="311">
        <v>714191</v>
      </c>
      <c r="C58" s="2" t="s">
        <v>25</v>
      </c>
      <c r="D58" s="23" t="s">
        <v>201</v>
      </c>
      <c r="E58" s="25"/>
      <c r="F58" s="199">
        <v>43537</v>
      </c>
      <c r="G58" s="180">
        <f t="shared" si="0"/>
        <v>44632</v>
      </c>
      <c r="H58" s="47" t="s">
        <v>848</v>
      </c>
      <c r="I58" s="43" t="s">
        <v>830</v>
      </c>
      <c r="J58" s="182" t="s">
        <v>864</v>
      </c>
      <c r="L58" s="39" t="s">
        <v>850</v>
      </c>
    </row>
    <row r="59" spans="1:12" hidden="1">
      <c r="A59" s="2" t="s">
        <v>33</v>
      </c>
      <c r="B59" s="311">
        <v>720992</v>
      </c>
      <c r="C59" s="2" t="s">
        <v>25</v>
      </c>
      <c r="D59" s="23" t="s">
        <v>202</v>
      </c>
      <c r="E59" s="25"/>
      <c r="F59" s="199">
        <v>43537</v>
      </c>
      <c r="G59" s="180">
        <f t="shared" si="0"/>
        <v>44632</v>
      </c>
      <c r="H59" s="47" t="s">
        <v>848</v>
      </c>
      <c r="I59" s="43" t="s">
        <v>830</v>
      </c>
      <c r="J59" s="182" t="s">
        <v>864</v>
      </c>
      <c r="L59" s="39" t="s">
        <v>850</v>
      </c>
    </row>
    <row r="60" spans="1:12" hidden="1">
      <c r="A60" s="2" t="s">
        <v>33</v>
      </c>
      <c r="B60" s="311">
        <v>720975</v>
      </c>
      <c r="C60" s="2" t="s">
        <v>23</v>
      </c>
      <c r="D60" s="23" t="s">
        <v>485</v>
      </c>
      <c r="E60" s="25"/>
      <c r="F60" s="199">
        <v>43537</v>
      </c>
      <c r="G60" s="180">
        <f t="shared" si="0"/>
        <v>44632</v>
      </c>
      <c r="H60" s="47" t="s">
        <v>848</v>
      </c>
      <c r="I60" s="43" t="s">
        <v>830</v>
      </c>
      <c r="J60" s="182" t="s">
        <v>864</v>
      </c>
      <c r="L60" s="39" t="s">
        <v>850</v>
      </c>
    </row>
    <row r="61" spans="1:12" hidden="1">
      <c r="A61" s="2" t="s">
        <v>33</v>
      </c>
      <c r="B61" s="311">
        <v>760606</v>
      </c>
      <c r="C61" s="2" t="s">
        <v>913</v>
      </c>
      <c r="D61" s="2" t="s">
        <v>922</v>
      </c>
      <c r="E61" s="179" t="s">
        <v>841</v>
      </c>
      <c r="F61" s="308">
        <v>42127</v>
      </c>
      <c r="G61" s="243">
        <f t="shared" si="0"/>
        <v>43222</v>
      </c>
      <c r="H61" s="49" t="s">
        <v>845</v>
      </c>
      <c r="I61" s="49" t="s">
        <v>830</v>
      </c>
      <c r="J61" s="118"/>
      <c r="L61" s="118"/>
    </row>
    <row r="62" spans="1:12" ht="16.5" hidden="1" thickBot="1">
      <c r="A62" s="2" t="s">
        <v>33</v>
      </c>
      <c r="B62" s="311">
        <v>712941</v>
      </c>
      <c r="C62" s="2" t="s">
        <v>23</v>
      </c>
      <c r="D62" s="73" t="s">
        <v>454</v>
      </c>
      <c r="E62" s="80"/>
      <c r="F62" s="251">
        <v>43460</v>
      </c>
      <c r="G62" s="240">
        <f t="shared" si="0"/>
        <v>44555</v>
      </c>
      <c r="H62" s="88" t="s">
        <v>848</v>
      </c>
      <c r="I62" s="43" t="s">
        <v>833</v>
      </c>
      <c r="J62" s="186" t="s">
        <v>864</v>
      </c>
      <c r="L62" s="39" t="s">
        <v>849</v>
      </c>
    </row>
    <row r="63" spans="1:12" hidden="1">
      <c r="A63" s="2" t="s">
        <v>35</v>
      </c>
      <c r="B63" s="311">
        <v>750733</v>
      </c>
      <c r="C63" s="2" t="s">
        <v>914</v>
      </c>
      <c r="D63" s="201" t="s">
        <v>741</v>
      </c>
      <c r="E63" s="202" t="s">
        <v>841</v>
      </c>
      <c r="F63" s="360">
        <v>42384</v>
      </c>
      <c r="G63" s="293">
        <f>F63+1095</f>
        <v>43479</v>
      </c>
      <c r="H63" s="170" t="s">
        <v>852</v>
      </c>
      <c r="I63" s="170" t="s">
        <v>830</v>
      </c>
      <c r="J63" s="171">
        <v>43200</v>
      </c>
      <c r="K63" s="173"/>
      <c r="L63" s="173"/>
    </row>
    <row r="64" spans="1:12" hidden="1">
      <c r="A64" s="2" t="s">
        <v>35</v>
      </c>
      <c r="B64" s="311">
        <v>720478</v>
      </c>
      <c r="C64" s="2" t="s">
        <v>25</v>
      </c>
      <c r="D64" s="23" t="s">
        <v>207</v>
      </c>
      <c r="E64" s="102" t="s">
        <v>831</v>
      </c>
      <c r="F64" s="221">
        <v>43098</v>
      </c>
      <c r="G64" s="294">
        <f t="shared" ref="G64:G70" si="1">F64+1095</f>
        <v>44193</v>
      </c>
      <c r="H64" s="97"/>
      <c r="I64" s="43"/>
      <c r="J64" s="45">
        <v>43200</v>
      </c>
      <c r="K64" s="39"/>
      <c r="L64" s="39"/>
    </row>
    <row r="65" spans="1:12" hidden="1">
      <c r="A65" s="2" t="s">
        <v>35</v>
      </c>
      <c r="B65" s="311">
        <v>720538</v>
      </c>
      <c r="C65" s="2" t="s">
        <v>23</v>
      </c>
      <c r="D65" s="23" t="s">
        <v>491</v>
      </c>
      <c r="E65" s="26" t="s">
        <v>831</v>
      </c>
      <c r="F65" s="219">
        <v>43098</v>
      </c>
      <c r="G65" s="295">
        <f t="shared" si="1"/>
        <v>44193</v>
      </c>
      <c r="H65" s="43"/>
      <c r="I65" s="43"/>
      <c r="J65" s="45">
        <v>43200</v>
      </c>
      <c r="K65" s="39"/>
      <c r="L65" s="39"/>
    </row>
    <row r="66" spans="1:12" hidden="1">
      <c r="A66" s="2" t="s">
        <v>35</v>
      </c>
      <c r="B66" s="311">
        <v>712942</v>
      </c>
      <c r="C66" s="2" t="s">
        <v>25</v>
      </c>
      <c r="D66" s="23" t="s">
        <v>208</v>
      </c>
      <c r="E66" s="26" t="s">
        <v>831</v>
      </c>
      <c r="F66" s="219">
        <v>43096</v>
      </c>
      <c r="G66" s="295">
        <f t="shared" si="1"/>
        <v>44191</v>
      </c>
      <c r="H66" s="43"/>
      <c r="I66" s="43"/>
      <c r="J66" s="45">
        <v>43200</v>
      </c>
      <c r="K66" s="39"/>
      <c r="L66" s="39"/>
    </row>
    <row r="67" spans="1:12" hidden="1">
      <c r="A67" s="2" t="s">
        <v>35</v>
      </c>
      <c r="B67" s="311">
        <v>712962</v>
      </c>
      <c r="C67" s="2" t="s">
        <v>25</v>
      </c>
      <c r="D67" s="23" t="s">
        <v>203</v>
      </c>
      <c r="E67" s="80" t="s">
        <v>829</v>
      </c>
      <c r="F67" s="220">
        <v>42880</v>
      </c>
      <c r="G67" s="296">
        <f t="shared" si="1"/>
        <v>43975</v>
      </c>
      <c r="H67" s="52"/>
      <c r="I67" s="43"/>
      <c r="J67" s="45">
        <v>42835</v>
      </c>
      <c r="K67" s="39"/>
      <c r="L67" s="39"/>
    </row>
    <row r="68" spans="1:12" hidden="1">
      <c r="A68" s="2" t="s">
        <v>35</v>
      </c>
      <c r="B68" s="311">
        <v>763301</v>
      </c>
      <c r="C68" s="2" t="s">
        <v>915</v>
      </c>
      <c r="D68" s="72" t="s">
        <v>36</v>
      </c>
      <c r="E68" s="26"/>
      <c r="F68" s="219">
        <v>43563</v>
      </c>
      <c r="G68" s="295">
        <f t="shared" si="1"/>
        <v>44658</v>
      </c>
      <c r="H68" s="43" t="s">
        <v>848</v>
      </c>
      <c r="I68" s="43" t="s">
        <v>832</v>
      </c>
      <c r="J68" s="149"/>
      <c r="K68" s="39"/>
      <c r="L68" s="39"/>
    </row>
    <row r="69" spans="1:12" hidden="1">
      <c r="A69" s="2" t="s">
        <v>35</v>
      </c>
      <c r="B69" s="311">
        <v>712944</v>
      </c>
      <c r="C69" s="2" t="s">
        <v>25</v>
      </c>
      <c r="D69" s="23" t="s">
        <v>209</v>
      </c>
      <c r="E69" s="26"/>
      <c r="F69" s="219">
        <v>43536</v>
      </c>
      <c r="G69" s="295">
        <f t="shared" si="1"/>
        <v>44631</v>
      </c>
      <c r="H69" s="43" t="s">
        <v>853</v>
      </c>
      <c r="I69" s="44" t="s">
        <v>830</v>
      </c>
      <c r="J69" s="182" t="s">
        <v>865</v>
      </c>
      <c r="L69" s="39" t="s">
        <v>850</v>
      </c>
    </row>
    <row r="70" spans="1:12" hidden="1">
      <c r="A70" s="2" t="s">
        <v>35</v>
      </c>
      <c r="B70" s="311">
        <v>712945</v>
      </c>
      <c r="C70" s="2" t="s">
        <v>25</v>
      </c>
      <c r="D70" s="23" t="s">
        <v>210</v>
      </c>
      <c r="E70" s="26"/>
      <c r="F70" s="219">
        <v>43584</v>
      </c>
      <c r="G70" s="295">
        <f t="shared" si="1"/>
        <v>44679</v>
      </c>
      <c r="H70" s="43" t="s">
        <v>848</v>
      </c>
      <c r="I70" s="43" t="s">
        <v>832</v>
      </c>
      <c r="J70" s="149"/>
      <c r="K70" s="39"/>
      <c r="L70" s="39"/>
    </row>
    <row r="71" spans="1:12" hidden="1">
      <c r="A71" s="2" t="s">
        <v>35</v>
      </c>
      <c r="B71" s="311">
        <v>712946</v>
      </c>
      <c r="C71" s="2" t="s">
        <v>25</v>
      </c>
      <c r="D71" s="23" t="s">
        <v>117</v>
      </c>
      <c r="E71" s="155" t="s">
        <v>829</v>
      </c>
      <c r="F71" s="208">
        <v>42691</v>
      </c>
      <c r="G71" s="297">
        <f>F71+1095</f>
        <v>43786</v>
      </c>
      <c r="H71" s="136"/>
      <c r="I71" s="45"/>
      <c r="J71" s="45">
        <v>42835</v>
      </c>
      <c r="K71" s="39"/>
      <c r="L71" s="39"/>
    </row>
    <row r="72" spans="1:12" hidden="1">
      <c r="A72" s="2" t="s">
        <v>35</v>
      </c>
      <c r="B72" s="311">
        <v>887886</v>
      </c>
      <c r="C72" s="2" t="s">
        <v>25</v>
      </c>
      <c r="D72" s="23" t="s">
        <v>211</v>
      </c>
      <c r="E72" s="26"/>
      <c r="F72" s="43"/>
      <c r="G72" s="67"/>
      <c r="H72" s="43" t="s">
        <v>854</v>
      </c>
      <c r="I72" s="43" t="s">
        <v>830</v>
      </c>
      <c r="J72" s="39"/>
      <c r="K72" s="39"/>
      <c r="L72" s="39"/>
    </row>
    <row r="73" spans="1:12" ht="31.5" hidden="1">
      <c r="A73" s="2" t="s">
        <v>35</v>
      </c>
      <c r="B73" s="311">
        <v>962702</v>
      </c>
      <c r="C73" s="2" t="s">
        <v>917</v>
      </c>
      <c r="D73" s="71" t="s">
        <v>742</v>
      </c>
      <c r="E73" s="96" t="s">
        <v>829</v>
      </c>
      <c r="F73" s="221">
        <v>42811</v>
      </c>
      <c r="G73" s="294">
        <f t="shared" ref="G73:G82" si="2">F73+1095</f>
        <v>43906</v>
      </c>
      <c r="H73" s="97"/>
      <c r="I73" s="43"/>
      <c r="J73" s="45">
        <v>43179</v>
      </c>
      <c r="K73" s="39"/>
      <c r="L73" s="39"/>
    </row>
    <row r="74" spans="1:12" hidden="1">
      <c r="A74" s="2" t="s">
        <v>35</v>
      </c>
      <c r="B74" s="311">
        <v>126758</v>
      </c>
      <c r="C74" s="2" t="s">
        <v>27</v>
      </c>
      <c r="D74" s="71" t="s">
        <v>684</v>
      </c>
      <c r="E74" s="29" t="s">
        <v>841</v>
      </c>
      <c r="F74" s="219">
        <v>43536</v>
      </c>
      <c r="G74" s="295">
        <f t="shared" si="2"/>
        <v>44631</v>
      </c>
      <c r="H74" s="43" t="s">
        <v>848</v>
      </c>
      <c r="I74" s="43" t="s">
        <v>830</v>
      </c>
      <c r="J74" s="45">
        <v>43215</v>
      </c>
      <c r="K74" s="39"/>
      <c r="L74" s="39"/>
    </row>
    <row r="75" spans="1:12" hidden="1">
      <c r="A75" s="2" t="s">
        <v>35</v>
      </c>
      <c r="B75" s="311">
        <v>750734</v>
      </c>
      <c r="C75" s="2" t="s">
        <v>914</v>
      </c>
      <c r="D75" s="71" t="s">
        <v>743</v>
      </c>
      <c r="E75" s="29" t="s">
        <v>841</v>
      </c>
      <c r="F75" s="301">
        <v>43543</v>
      </c>
      <c r="G75" s="295">
        <f t="shared" si="2"/>
        <v>44638</v>
      </c>
      <c r="H75" s="43" t="s">
        <v>848</v>
      </c>
      <c r="I75" s="43" t="s">
        <v>830</v>
      </c>
      <c r="J75" s="45">
        <v>43215</v>
      </c>
      <c r="K75" s="39"/>
      <c r="L75" s="39"/>
    </row>
    <row r="76" spans="1:12" hidden="1">
      <c r="A76" s="2" t="s">
        <v>35</v>
      </c>
      <c r="B76" s="311">
        <v>759395</v>
      </c>
      <c r="C76" s="2" t="s">
        <v>437</v>
      </c>
      <c r="D76" s="73" t="s">
        <v>486</v>
      </c>
      <c r="E76" s="29" t="s">
        <v>841</v>
      </c>
      <c r="F76" s="219">
        <v>43563</v>
      </c>
      <c r="G76" s="295">
        <f t="shared" si="2"/>
        <v>44658</v>
      </c>
      <c r="H76" s="43" t="s">
        <v>848</v>
      </c>
      <c r="I76" s="43" t="s">
        <v>832</v>
      </c>
      <c r="J76" s="45">
        <v>43179</v>
      </c>
      <c r="K76" s="39"/>
      <c r="L76" s="39"/>
    </row>
    <row r="77" spans="1:12" hidden="1">
      <c r="A77" s="2" t="s">
        <v>35</v>
      </c>
      <c r="B77" s="311">
        <v>757854</v>
      </c>
      <c r="C77" s="2" t="s">
        <v>914</v>
      </c>
      <c r="D77" s="71" t="s">
        <v>685</v>
      </c>
      <c r="E77" s="25" t="s">
        <v>829</v>
      </c>
      <c r="F77" s="219">
        <v>42811</v>
      </c>
      <c r="G77" s="295">
        <f t="shared" si="2"/>
        <v>43906</v>
      </c>
      <c r="H77" s="43"/>
      <c r="I77" s="43"/>
      <c r="J77" s="45">
        <v>42522</v>
      </c>
      <c r="K77" s="39"/>
      <c r="L77" s="39"/>
    </row>
    <row r="78" spans="1:12" hidden="1">
      <c r="A78" s="2" t="s">
        <v>35</v>
      </c>
      <c r="B78" s="311">
        <v>126722</v>
      </c>
      <c r="C78" s="2" t="s">
        <v>917</v>
      </c>
      <c r="D78" s="71" t="s">
        <v>686</v>
      </c>
      <c r="E78" s="29" t="s">
        <v>841</v>
      </c>
      <c r="F78" s="219">
        <v>43536</v>
      </c>
      <c r="G78" s="295">
        <f t="shared" si="2"/>
        <v>44631</v>
      </c>
      <c r="H78" s="43" t="s">
        <v>848</v>
      </c>
      <c r="I78" s="44" t="s">
        <v>830</v>
      </c>
      <c r="J78" s="45">
        <v>42765</v>
      </c>
      <c r="K78" s="39"/>
      <c r="L78" s="39"/>
    </row>
    <row r="79" spans="1:12" hidden="1">
      <c r="A79" s="2" t="s">
        <v>35</v>
      </c>
      <c r="B79" s="311">
        <v>126746</v>
      </c>
      <c r="C79" s="2" t="s">
        <v>917</v>
      </c>
      <c r="D79" s="2" t="s">
        <v>923</v>
      </c>
      <c r="E79" s="29" t="s">
        <v>841</v>
      </c>
      <c r="F79" s="219">
        <v>43577</v>
      </c>
      <c r="G79" s="295">
        <f t="shared" si="2"/>
        <v>44672</v>
      </c>
      <c r="H79" s="43" t="s">
        <v>848</v>
      </c>
      <c r="I79" s="43" t="s">
        <v>856</v>
      </c>
      <c r="J79" s="45">
        <v>42887</v>
      </c>
      <c r="K79" s="39"/>
      <c r="L79" s="39"/>
    </row>
    <row r="80" spans="1:12" hidden="1">
      <c r="A80" s="2" t="s">
        <v>35</v>
      </c>
      <c r="B80" s="311">
        <v>887581</v>
      </c>
      <c r="C80" s="2" t="s">
        <v>25</v>
      </c>
      <c r="D80" s="23" t="s">
        <v>212</v>
      </c>
      <c r="E80" s="102" t="s">
        <v>831</v>
      </c>
      <c r="F80" s="221">
        <v>43098</v>
      </c>
      <c r="G80" s="294">
        <f t="shared" si="2"/>
        <v>44193</v>
      </c>
      <c r="H80" s="97"/>
      <c r="I80" s="43"/>
      <c r="J80" s="45">
        <v>43200</v>
      </c>
      <c r="K80" s="39"/>
      <c r="L80" s="39"/>
    </row>
    <row r="81" spans="1:12" hidden="1">
      <c r="A81" s="2" t="s">
        <v>35</v>
      </c>
      <c r="B81" s="311">
        <v>712948</v>
      </c>
      <c r="C81" s="2" t="s">
        <v>25</v>
      </c>
      <c r="D81" s="23" t="s">
        <v>213</v>
      </c>
      <c r="E81" s="38" t="s">
        <v>831</v>
      </c>
      <c r="F81" s="302">
        <v>43103</v>
      </c>
      <c r="G81" s="296">
        <f t="shared" si="2"/>
        <v>44198</v>
      </c>
      <c r="H81" s="52"/>
      <c r="I81" s="40"/>
      <c r="J81" s="39"/>
      <c r="K81" s="39"/>
      <c r="L81" s="39"/>
    </row>
    <row r="82" spans="1:12" hidden="1">
      <c r="A82" s="2" t="s">
        <v>35</v>
      </c>
      <c r="B82" s="311">
        <v>712949</v>
      </c>
      <c r="C82" s="2" t="s">
        <v>25</v>
      </c>
      <c r="D82" s="23" t="s">
        <v>214</v>
      </c>
      <c r="E82" s="26"/>
      <c r="F82" s="219">
        <v>43570</v>
      </c>
      <c r="G82" s="295">
        <f t="shared" si="2"/>
        <v>44665</v>
      </c>
      <c r="H82" s="43" t="s">
        <v>848</v>
      </c>
      <c r="I82" s="43" t="s">
        <v>832</v>
      </c>
      <c r="J82" s="149"/>
      <c r="K82" s="39"/>
      <c r="L82" s="39"/>
    </row>
    <row r="83" spans="1:12" hidden="1">
      <c r="A83" s="2" t="s">
        <v>35</v>
      </c>
      <c r="B83" s="311">
        <v>712950</v>
      </c>
      <c r="C83" s="2" t="s">
        <v>25</v>
      </c>
      <c r="D83" s="23" t="s">
        <v>215</v>
      </c>
      <c r="E83" s="155" t="s">
        <v>829</v>
      </c>
      <c r="F83" s="300">
        <v>42740</v>
      </c>
      <c r="G83" s="297">
        <f>F83+1095</f>
        <v>43835</v>
      </c>
      <c r="H83" s="136"/>
      <c r="I83" s="45"/>
      <c r="J83" s="45">
        <v>42835</v>
      </c>
      <c r="K83" s="39"/>
      <c r="L83" s="39"/>
    </row>
    <row r="84" spans="1:12" hidden="1">
      <c r="A84" s="2" t="s">
        <v>35</v>
      </c>
      <c r="B84" s="311">
        <v>712963</v>
      </c>
      <c r="C84" s="2" t="s">
        <v>23</v>
      </c>
      <c r="D84" s="73" t="s">
        <v>487</v>
      </c>
      <c r="E84" s="26"/>
      <c r="F84" s="219">
        <v>43543</v>
      </c>
      <c r="G84" s="295">
        <f>F84+1095</f>
        <v>44638</v>
      </c>
      <c r="H84" s="43" t="s">
        <v>848</v>
      </c>
      <c r="I84" s="43" t="s">
        <v>830</v>
      </c>
      <c r="J84" s="39"/>
      <c r="K84" s="39"/>
      <c r="L84" s="39" t="s">
        <v>850</v>
      </c>
    </row>
    <row r="85" spans="1:12" hidden="1">
      <c r="A85" s="2" t="s">
        <v>35</v>
      </c>
      <c r="B85" s="311">
        <v>712951</v>
      </c>
      <c r="C85" s="2" t="s">
        <v>25</v>
      </c>
      <c r="D85" s="23" t="s">
        <v>204</v>
      </c>
      <c r="E85" s="102" t="s">
        <v>831</v>
      </c>
      <c r="F85" s="303">
        <v>43103</v>
      </c>
      <c r="G85" s="294">
        <f>F85+1095</f>
        <v>44198</v>
      </c>
      <c r="H85" s="97"/>
      <c r="I85" s="40"/>
      <c r="J85" s="45">
        <v>43179</v>
      </c>
      <c r="K85" s="39"/>
      <c r="L85" s="39"/>
    </row>
    <row r="86" spans="1:12" hidden="1">
      <c r="A86" s="2" t="s">
        <v>35</v>
      </c>
      <c r="B86" s="311">
        <v>712952</v>
      </c>
      <c r="C86" s="2" t="s">
        <v>25</v>
      </c>
      <c r="D86" s="23" t="s">
        <v>216</v>
      </c>
      <c r="E86" s="26" t="s">
        <v>831</v>
      </c>
      <c r="F86" s="301">
        <v>43103</v>
      </c>
      <c r="G86" s="295">
        <f>F86+1095</f>
        <v>44198</v>
      </c>
      <c r="H86" s="43"/>
      <c r="I86" s="40"/>
      <c r="J86" s="39"/>
      <c r="K86" s="39"/>
      <c r="L86" s="39"/>
    </row>
    <row r="87" spans="1:12" hidden="1">
      <c r="A87" s="313" t="s">
        <v>35</v>
      </c>
      <c r="B87" s="314">
        <v>126771</v>
      </c>
      <c r="C87" s="313" t="s">
        <v>918</v>
      </c>
      <c r="D87" s="313" t="s">
        <v>918</v>
      </c>
      <c r="E87" s="38" t="s">
        <v>831</v>
      </c>
      <c r="F87" s="302">
        <v>43098</v>
      </c>
      <c r="G87" s="296">
        <f>F87+1095</f>
        <v>44193</v>
      </c>
      <c r="H87" s="52"/>
      <c r="I87" s="40"/>
      <c r="J87" s="39"/>
      <c r="K87" s="39"/>
      <c r="L87" s="39"/>
    </row>
    <row r="88" spans="1:12" hidden="1">
      <c r="A88" s="2" t="s">
        <v>35</v>
      </c>
      <c r="B88" s="311">
        <v>712953</v>
      </c>
      <c r="C88" s="2" t="s">
        <v>25</v>
      </c>
      <c r="D88" s="23" t="s">
        <v>205</v>
      </c>
      <c r="E88" s="26"/>
      <c r="F88" s="219">
        <v>43563</v>
      </c>
      <c r="G88" s="295">
        <f t="shared" ref="G88" si="3">F88+1095</f>
        <v>44658</v>
      </c>
      <c r="H88" s="43" t="s">
        <v>848</v>
      </c>
      <c r="I88" s="43" t="s">
        <v>832</v>
      </c>
      <c r="J88" s="149"/>
      <c r="K88" s="39"/>
      <c r="L88" s="39"/>
    </row>
    <row r="89" spans="1:12" hidden="1">
      <c r="A89" s="2" t="s">
        <v>35</v>
      </c>
      <c r="B89" s="311">
        <v>712954</v>
      </c>
      <c r="C89" s="2" t="s">
        <v>25</v>
      </c>
      <c r="D89" s="23" t="s">
        <v>217</v>
      </c>
      <c r="E89" s="26"/>
      <c r="F89" s="219"/>
      <c r="G89" s="295"/>
      <c r="H89" s="43" t="s">
        <v>845</v>
      </c>
      <c r="I89" s="43" t="s">
        <v>832</v>
      </c>
      <c r="J89" s="149"/>
      <c r="K89" s="39"/>
      <c r="L89" s="39"/>
    </row>
    <row r="90" spans="1:12" hidden="1">
      <c r="A90" s="2" t="s">
        <v>35</v>
      </c>
      <c r="B90" s="311">
        <v>887533</v>
      </c>
      <c r="C90" s="2" t="s">
        <v>25</v>
      </c>
      <c r="D90" s="23" t="s">
        <v>218</v>
      </c>
      <c r="E90" s="96" t="s">
        <v>829</v>
      </c>
      <c r="F90" s="221">
        <v>42811</v>
      </c>
      <c r="G90" s="294">
        <f>F90+1095</f>
        <v>43906</v>
      </c>
      <c r="H90" s="97"/>
      <c r="I90" s="43"/>
      <c r="J90" s="45">
        <v>43179</v>
      </c>
      <c r="K90" s="39"/>
      <c r="L90" s="39"/>
    </row>
    <row r="91" spans="1:12" hidden="1">
      <c r="A91" s="2" t="s">
        <v>35</v>
      </c>
      <c r="B91" s="311">
        <v>712956</v>
      </c>
      <c r="C91" s="2" t="s">
        <v>25</v>
      </c>
      <c r="D91" s="23" t="s">
        <v>219</v>
      </c>
      <c r="E91" s="26" t="s">
        <v>831</v>
      </c>
      <c r="F91" s="219">
        <v>43160</v>
      </c>
      <c r="G91" s="295">
        <f>F91+1095</f>
        <v>44255</v>
      </c>
      <c r="H91" s="43"/>
      <c r="I91" s="43"/>
      <c r="J91" s="39"/>
      <c r="K91" s="39"/>
      <c r="L91" s="39"/>
    </row>
    <row r="92" spans="1:12" hidden="1">
      <c r="A92" s="2" t="s">
        <v>35</v>
      </c>
      <c r="B92" s="311">
        <v>712957</v>
      </c>
      <c r="C92" s="2" t="s">
        <v>25</v>
      </c>
      <c r="D92" s="23" t="s">
        <v>220</v>
      </c>
      <c r="E92" s="38" t="s">
        <v>831</v>
      </c>
      <c r="F92" s="220">
        <v>43160</v>
      </c>
      <c r="G92" s="296">
        <f>F92+1095</f>
        <v>44255</v>
      </c>
      <c r="H92" s="52"/>
      <c r="I92" s="43"/>
      <c r="J92" s="182" t="s">
        <v>865</v>
      </c>
      <c r="L92" s="39" t="s">
        <v>849</v>
      </c>
    </row>
    <row r="93" spans="1:12" hidden="1">
      <c r="A93" s="2" t="s">
        <v>35</v>
      </c>
      <c r="B93" s="311">
        <v>976975</v>
      </c>
      <c r="C93" s="2" t="s">
        <v>25</v>
      </c>
      <c r="D93" s="23" t="s">
        <v>221</v>
      </c>
      <c r="E93" s="26"/>
      <c r="F93" s="219">
        <v>43570</v>
      </c>
      <c r="G93" s="295">
        <f t="shared" ref="G93" si="4">F93+1095</f>
        <v>44665</v>
      </c>
      <c r="H93" s="43" t="s">
        <v>848</v>
      </c>
      <c r="I93" s="43" t="s">
        <v>832</v>
      </c>
      <c r="J93" s="149"/>
      <c r="K93" s="39"/>
      <c r="L93" s="39"/>
    </row>
    <row r="94" spans="1:12" ht="31.5" hidden="1">
      <c r="A94" s="2" t="s">
        <v>35</v>
      </c>
      <c r="B94" s="311">
        <v>126734</v>
      </c>
      <c r="C94" s="2" t="s">
        <v>917</v>
      </c>
      <c r="D94" s="71" t="s">
        <v>744</v>
      </c>
      <c r="E94" s="96" t="s">
        <v>829</v>
      </c>
      <c r="F94" s="304">
        <v>42865</v>
      </c>
      <c r="G94" s="294">
        <f>F94+1095</f>
        <v>43960</v>
      </c>
      <c r="H94" s="97"/>
      <c r="I94" s="48"/>
      <c r="J94" s="45">
        <v>43215</v>
      </c>
      <c r="K94" s="39"/>
      <c r="L94" s="39"/>
    </row>
    <row r="95" spans="1:12" hidden="1">
      <c r="A95" s="2" t="s">
        <v>35</v>
      </c>
      <c r="B95" s="311">
        <v>310246</v>
      </c>
      <c r="C95" s="2" t="s">
        <v>914</v>
      </c>
      <c r="D95" s="71" t="s">
        <v>745</v>
      </c>
      <c r="E95" s="80" t="s">
        <v>829</v>
      </c>
      <c r="F95" s="211">
        <v>42691</v>
      </c>
      <c r="G95" s="296">
        <f>F95+1095</f>
        <v>43786</v>
      </c>
      <c r="H95" s="52"/>
      <c r="I95" s="45"/>
      <c r="J95" s="45">
        <v>43215</v>
      </c>
      <c r="K95" s="39"/>
      <c r="L95" s="39"/>
    </row>
    <row r="96" spans="1:12" hidden="1">
      <c r="A96" s="2" t="s">
        <v>35</v>
      </c>
      <c r="B96" s="311">
        <v>126783</v>
      </c>
      <c r="C96" s="2" t="s">
        <v>717</v>
      </c>
      <c r="D96" s="71" t="s">
        <v>717</v>
      </c>
      <c r="E96" s="26"/>
      <c r="F96" s="219">
        <v>43577</v>
      </c>
      <c r="G96" s="295">
        <f>F96+1095</f>
        <v>44672</v>
      </c>
      <c r="H96" s="43" t="s">
        <v>848</v>
      </c>
      <c r="I96" s="43" t="s">
        <v>832</v>
      </c>
      <c r="J96" s="149"/>
      <c r="K96" s="39"/>
      <c r="L96" s="39"/>
    </row>
    <row r="97" spans="1:12" hidden="1">
      <c r="A97" s="2" t="s">
        <v>35</v>
      </c>
      <c r="B97" s="311">
        <v>712964</v>
      </c>
      <c r="C97" s="2" t="s">
        <v>23</v>
      </c>
      <c r="D97" s="73" t="s">
        <v>488</v>
      </c>
      <c r="E97" s="26"/>
      <c r="F97" s="43"/>
      <c r="G97" s="67"/>
      <c r="H97" s="49" t="s">
        <v>852</v>
      </c>
      <c r="I97" s="43" t="s">
        <v>830</v>
      </c>
      <c r="J97" s="39"/>
      <c r="K97" s="39"/>
      <c r="L97" s="39"/>
    </row>
    <row r="98" spans="1:12" hidden="1">
      <c r="A98" s="2" t="s">
        <v>35</v>
      </c>
      <c r="B98" s="311">
        <v>712965</v>
      </c>
      <c r="C98" s="2" t="s">
        <v>23</v>
      </c>
      <c r="D98" s="23" t="s">
        <v>489</v>
      </c>
      <c r="E98" s="156" t="s">
        <v>831</v>
      </c>
      <c r="F98" s="305">
        <v>43235</v>
      </c>
      <c r="G98" s="297">
        <f>F98+1095</f>
        <v>44330</v>
      </c>
      <c r="H98" s="136"/>
      <c r="I98" s="43"/>
      <c r="J98" s="45">
        <v>43215</v>
      </c>
      <c r="K98" s="39"/>
      <c r="L98" s="39"/>
    </row>
    <row r="99" spans="1:12" hidden="1">
      <c r="A99" s="2" t="s">
        <v>35</v>
      </c>
      <c r="B99" s="311">
        <v>712959</v>
      </c>
      <c r="C99" s="2" t="s">
        <v>25</v>
      </c>
      <c r="D99" s="23" t="s">
        <v>222</v>
      </c>
      <c r="E99" s="26"/>
      <c r="F99" s="219">
        <v>43570</v>
      </c>
      <c r="G99" s="295">
        <f t="shared" ref="G99" si="5">F99+1095</f>
        <v>44665</v>
      </c>
      <c r="H99" s="43" t="s">
        <v>848</v>
      </c>
      <c r="I99" s="43" t="s">
        <v>832</v>
      </c>
      <c r="J99" s="149"/>
      <c r="K99" s="39"/>
      <c r="L99" s="39"/>
    </row>
    <row r="100" spans="1:12" hidden="1">
      <c r="A100" s="2" t="s">
        <v>35</v>
      </c>
      <c r="B100" s="311">
        <v>839725</v>
      </c>
      <c r="C100" s="2" t="s">
        <v>915</v>
      </c>
      <c r="D100" s="72" t="s">
        <v>37</v>
      </c>
      <c r="E100" s="96" t="s">
        <v>829</v>
      </c>
      <c r="F100" s="221">
        <v>42880</v>
      </c>
      <c r="G100" s="294">
        <f>F100+1095</f>
        <v>43975</v>
      </c>
      <c r="H100" s="97"/>
      <c r="I100" s="43"/>
      <c r="J100" s="45">
        <v>43179</v>
      </c>
      <c r="K100" s="39"/>
      <c r="L100" s="39"/>
    </row>
    <row r="101" spans="1:12" ht="31.5" hidden="1">
      <c r="A101" s="2" t="s">
        <v>35</v>
      </c>
      <c r="B101" s="311">
        <v>99959148</v>
      </c>
      <c r="C101" s="2" t="s">
        <v>924</v>
      </c>
      <c r="D101" s="71" t="s">
        <v>746</v>
      </c>
      <c r="E101" s="38"/>
      <c r="F101" s="52"/>
      <c r="G101" s="81"/>
      <c r="H101" s="52"/>
      <c r="I101" s="43"/>
      <c r="J101" s="39"/>
      <c r="K101" s="39"/>
      <c r="L101" s="39"/>
    </row>
    <row r="102" spans="1:12" hidden="1">
      <c r="A102" s="2" t="s">
        <v>35</v>
      </c>
      <c r="B102" s="311">
        <v>99971847</v>
      </c>
      <c r="C102" s="2" t="s">
        <v>925</v>
      </c>
      <c r="D102" s="23" t="s">
        <v>206</v>
      </c>
      <c r="E102" s="26"/>
      <c r="F102" s="199">
        <v>43563</v>
      </c>
      <c r="G102" s="180">
        <f t="shared" ref="G102:G105" si="6">F102+1095</f>
        <v>44658</v>
      </c>
      <c r="H102" s="43" t="s">
        <v>848</v>
      </c>
      <c r="I102" s="43" t="s">
        <v>832</v>
      </c>
      <c r="J102" s="149"/>
      <c r="K102" s="39"/>
      <c r="L102" s="39"/>
    </row>
    <row r="103" spans="1:12" ht="31.5" hidden="1">
      <c r="A103" s="2" t="s">
        <v>35</v>
      </c>
      <c r="B103" s="311">
        <v>99971848</v>
      </c>
      <c r="C103" s="2" t="s">
        <v>926</v>
      </c>
      <c r="D103" s="23" t="s">
        <v>490</v>
      </c>
      <c r="E103" s="26"/>
      <c r="F103" s="199">
        <v>43563</v>
      </c>
      <c r="G103" s="180">
        <f t="shared" si="6"/>
        <v>44658</v>
      </c>
      <c r="H103" s="43" t="s">
        <v>848</v>
      </c>
      <c r="I103" s="43" t="s">
        <v>832</v>
      </c>
      <c r="J103" s="149"/>
      <c r="K103" s="39"/>
      <c r="L103" s="39"/>
    </row>
    <row r="104" spans="1:12" hidden="1">
      <c r="A104" s="2" t="s">
        <v>35</v>
      </c>
      <c r="B104" s="311">
        <v>99968966</v>
      </c>
      <c r="C104" s="2" t="s">
        <v>927</v>
      </c>
      <c r="D104" s="72" t="s">
        <v>89</v>
      </c>
      <c r="E104" s="26"/>
      <c r="F104" s="199">
        <v>43569</v>
      </c>
      <c r="G104" s="180">
        <f t="shared" si="6"/>
        <v>44664</v>
      </c>
      <c r="H104" s="43" t="s">
        <v>853</v>
      </c>
      <c r="I104" s="43" t="s">
        <v>832</v>
      </c>
      <c r="J104" s="149"/>
      <c r="K104" s="39"/>
      <c r="L104" s="39"/>
    </row>
    <row r="105" spans="1:12" hidden="1">
      <c r="A105" s="2" t="s">
        <v>35</v>
      </c>
      <c r="B105" s="311">
        <v>712958</v>
      </c>
      <c r="C105" s="2" t="s">
        <v>25</v>
      </c>
      <c r="D105" s="23" t="s">
        <v>223</v>
      </c>
      <c r="E105" s="26"/>
      <c r="F105" s="219">
        <v>43577</v>
      </c>
      <c r="G105" s="295">
        <f t="shared" si="6"/>
        <v>44672</v>
      </c>
      <c r="H105" s="43" t="s">
        <v>848</v>
      </c>
      <c r="I105" s="43" t="s">
        <v>832</v>
      </c>
      <c r="J105" s="149"/>
      <c r="K105" s="39"/>
      <c r="L105" s="39"/>
    </row>
    <row r="106" spans="1:12" hidden="1">
      <c r="A106" s="2" t="s">
        <v>35</v>
      </c>
      <c r="B106" s="311">
        <v>976955</v>
      </c>
      <c r="C106" s="2" t="s">
        <v>25</v>
      </c>
      <c r="D106" s="23" t="s">
        <v>224</v>
      </c>
      <c r="E106" s="26"/>
      <c r="F106" s="219">
        <v>43570</v>
      </c>
      <c r="G106" s="295">
        <f t="shared" ref="G106" si="7">F106+1095</f>
        <v>44665</v>
      </c>
      <c r="H106" s="43" t="s">
        <v>848</v>
      </c>
      <c r="I106" s="43" t="s">
        <v>832</v>
      </c>
      <c r="J106" s="149"/>
      <c r="K106" s="39"/>
      <c r="L106" s="39"/>
    </row>
    <row r="107" spans="1:12" ht="16.5" hidden="1" thickBot="1">
      <c r="A107" s="2" t="s">
        <v>35</v>
      </c>
      <c r="B107" s="311">
        <v>712961</v>
      </c>
      <c r="C107" s="2" t="s">
        <v>25</v>
      </c>
      <c r="D107" s="23" t="s">
        <v>225</v>
      </c>
      <c r="E107" s="102" t="s">
        <v>831</v>
      </c>
      <c r="F107" s="221">
        <v>43160</v>
      </c>
      <c r="G107" s="294">
        <f>F107+1095</f>
        <v>44255</v>
      </c>
      <c r="H107" s="97"/>
      <c r="I107" s="43"/>
      <c r="J107" s="186" t="s">
        <v>865</v>
      </c>
      <c r="L107" s="39" t="s">
        <v>849</v>
      </c>
    </row>
    <row r="108" spans="1:12" hidden="1">
      <c r="A108" s="2" t="s">
        <v>38</v>
      </c>
      <c r="B108" s="311">
        <v>714539</v>
      </c>
      <c r="C108" s="2" t="s">
        <v>25</v>
      </c>
      <c r="D108" s="23" t="s">
        <v>232</v>
      </c>
      <c r="E108" s="28" t="s">
        <v>829</v>
      </c>
      <c r="F108" s="199">
        <v>42745</v>
      </c>
      <c r="G108" s="180">
        <f>F108+1095</f>
        <v>43840</v>
      </c>
      <c r="H108" s="43"/>
      <c r="I108" s="43"/>
      <c r="J108" s="45">
        <v>43221</v>
      </c>
      <c r="K108" s="64"/>
      <c r="L108" s="39"/>
    </row>
    <row r="109" spans="1:12" hidden="1">
      <c r="A109" s="2" t="s">
        <v>38</v>
      </c>
      <c r="B109" s="311">
        <v>720584</v>
      </c>
      <c r="C109" s="2" t="s">
        <v>25</v>
      </c>
      <c r="D109" s="23" t="s">
        <v>233</v>
      </c>
      <c r="E109" s="28"/>
      <c r="F109" s="199">
        <v>43552</v>
      </c>
      <c r="G109" s="180">
        <f t="shared" ref="G109:G150" si="8">F109+1095</f>
        <v>44647</v>
      </c>
      <c r="H109" s="43" t="s">
        <v>853</v>
      </c>
      <c r="I109" s="43" t="s">
        <v>830</v>
      </c>
      <c r="J109" s="39"/>
      <c r="K109" s="39"/>
      <c r="L109" s="39"/>
    </row>
    <row r="110" spans="1:12" hidden="1">
      <c r="A110" s="2" t="s">
        <v>38</v>
      </c>
      <c r="B110" s="311">
        <v>720455</v>
      </c>
      <c r="C110" s="2" t="s">
        <v>23</v>
      </c>
      <c r="D110" s="23" t="s">
        <v>500</v>
      </c>
      <c r="E110" s="28"/>
      <c r="F110" s="199">
        <v>43552</v>
      </c>
      <c r="G110" s="180">
        <f t="shared" si="8"/>
        <v>44647</v>
      </c>
      <c r="H110" s="43" t="s">
        <v>853</v>
      </c>
      <c r="I110" s="43" t="s">
        <v>830</v>
      </c>
      <c r="J110" s="39"/>
      <c r="K110" s="39"/>
      <c r="L110" s="39"/>
    </row>
    <row r="111" spans="1:12" hidden="1">
      <c r="A111" s="2" t="s">
        <v>38</v>
      </c>
      <c r="B111" s="311">
        <v>720513</v>
      </c>
      <c r="C111" s="2" t="s">
        <v>25</v>
      </c>
      <c r="D111" s="23" t="s">
        <v>234</v>
      </c>
      <c r="E111" s="28"/>
      <c r="F111" s="43"/>
      <c r="G111" s="67"/>
      <c r="H111" s="43" t="s">
        <v>860</v>
      </c>
      <c r="I111" s="43" t="s">
        <v>857</v>
      </c>
      <c r="J111" s="39"/>
      <c r="K111" s="39"/>
      <c r="L111" s="39"/>
    </row>
    <row r="112" spans="1:12" hidden="1">
      <c r="A112" s="2" t="s">
        <v>38</v>
      </c>
      <c r="B112" s="311">
        <v>720508</v>
      </c>
      <c r="C112" s="2" t="s">
        <v>23</v>
      </c>
      <c r="D112" s="73" t="s">
        <v>501</v>
      </c>
      <c r="E112" s="28"/>
      <c r="F112" s="43"/>
      <c r="G112" s="67"/>
      <c r="H112" s="43" t="s">
        <v>854</v>
      </c>
      <c r="I112" s="43" t="s">
        <v>857</v>
      </c>
      <c r="J112" s="39"/>
      <c r="K112" s="39"/>
      <c r="L112" s="39"/>
    </row>
    <row r="113" spans="1:12" hidden="1">
      <c r="A113" s="2" t="s">
        <v>38</v>
      </c>
      <c r="B113" s="311">
        <v>720414</v>
      </c>
      <c r="C113" s="2" t="s">
        <v>25</v>
      </c>
      <c r="D113" s="23" t="s">
        <v>226</v>
      </c>
      <c r="E113" s="28"/>
      <c r="F113" s="199">
        <v>43452</v>
      </c>
      <c r="G113" s="241">
        <f t="shared" si="8"/>
        <v>44547</v>
      </c>
      <c r="H113" s="43" t="s">
        <v>848</v>
      </c>
      <c r="I113" s="43" t="s">
        <v>833</v>
      </c>
      <c r="J113" s="39"/>
      <c r="K113" s="39"/>
      <c r="L113" s="39"/>
    </row>
    <row r="114" spans="1:12" hidden="1">
      <c r="A114" s="2" t="s">
        <v>38</v>
      </c>
      <c r="B114" s="311">
        <v>720419</v>
      </c>
      <c r="C114" s="2" t="s">
        <v>23</v>
      </c>
      <c r="D114" s="73" t="s">
        <v>492</v>
      </c>
      <c r="E114" s="28"/>
      <c r="F114" s="199">
        <v>43580</v>
      </c>
      <c r="G114" s="241">
        <f t="shared" si="8"/>
        <v>44675</v>
      </c>
      <c r="H114" s="43" t="s">
        <v>848</v>
      </c>
      <c r="I114" s="43" t="s">
        <v>856</v>
      </c>
      <c r="J114" s="39"/>
      <c r="K114" s="39"/>
      <c r="L114" s="39"/>
    </row>
    <row r="115" spans="1:12" hidden="1">
      <c r="A115" s="2" t="s">
        <v>38</v>
      </c>
      <c r="B115" s="311">
        <v>720375</v>
      </c>
      <c r="C115" s="2" t="s">
        <v>25</v>
      </c>
      <c r="D115" s="168" t="s">
        <v>203</v>
      </c>
      <c r="E115" s="169" t="s">
        <v>841</v>
      </c>
      <c r="F115" s="360">
        <v>42377</v>
      </c>
      <c r="G115" s="293">
        <f t="shared" si="8"/>
        <v>43472</v>
      </c>
      <c r="H115" s="170" t="s">
        <v>854</v>
      </c>
      <c r="I115" s="170" t="s">
        <v>830</v>
      </c>
      <c r="J115" s="171">
        <v>42828</v>
      </c>
      <c r="K115" s="172"/>
      <c r="L115" s="173"/>
    </row>
    <row r="116" spans="1:12" hidden="1">
      <c r="A116" s="2" t="s">
        <v>38</v>
      </c>
      <c r="B116" s="311">
        <v>714550</v>
      </c>
      <c r="C116" s="2" t="s">
        <v>25</v>
      </c>
      <c r="D116" s="23" t="s">
        <v>235</v>
      </c>
      <c r="E116" s="28"/>
      <c r="F116" s="199">
        <v>43552</v>
      </c>
      <c r="G116" s="180">
        <f t="shared" si="8"/>
        <v>44647</v>
      </c>
      <c r="H116" s="43" t="s">
        <v>848</v>
      </c>
      <c r="I116" s="43" t="s">
        <v>830</v>
      </c>
      <c r="J116" s="39"/>
      <c r="K116" s="39"/>
      <c r="L116" s="39"/>
    </row>
    <row r="117" spans="1:12" hidden="1">
      <c r="A117" s="2" t="s">
        <v>38</v>
      </c>
      <c r="B117" s="311">
        <v>765259</v>
      </c>
      <c r="C117" s="2" t="s">
        <v>914</v>
      </c>
      <c r="D117" s="71" t="s">
        <v>747</v>
      </c>
      <c r="E117" s="28"/>
      <c r="F117" s="199">
        <v>43543</v>
      </c>
      <c r="G117" s="180">
        <f t="shared" si="8"/>
        <v>44638</v>
      </c>
      <c r="H117" s="43" t="s">
        <v>848</v>
      </c>
      <c r="I117" s="43" t="s">
        <v>830</v>
      </c>
      <c r="J117" s="182" t="s">
        <v>866</v>
      </c>
      <c r="L117" s="39" t="s">
        <v>850</v>
      </c>
    </row>
    <row r="118" spans="1:12" hidden="1">
      <c r="A118" s="2" t="s">
        <v>38</v>
      </c>
      <c r="B118" s="311">
        <v>714586</v>
      </c>
      <c r="C118" s="2" t="s">
        <v>23</v>
      </c>
      <c r="D118" s="23" t="s">
        <v>502</v>
      </c>
      <c r="E118" s="28"/>
      <c r="F118" s="43"/>
      <c r="G118" s="67"/>
      <c r="H118" s="43" t="s">
        <v>854</v>
      </c>
      <c r="I118" s="43" t="s">
        <v>830</v>
      </c>
      <c r="J118" s="39"/>
      <c r="K118" s="39"/>
      <c r="L118" s="39"/>
    </row>
    <row r="119" spans="1:12" hidden="1">
      <c r="A119" s="2" t="s">
        <v>38</v>
      </c>
      <c r="B119" s="311">
        <v>720498</v>
      </c>
      <c r="C119" s="2" t="s">
        <v>25</v>
      </c>
      <c r="D119" s="23" t="s">
        <v>117</v>
      </c>
      <c r="E119" s="28" t="s">
        <v>829</v>
      </c>
      <c r="F119" s="199">
        <v>42745</v>
      </c>
      <c r="G119" s="180">
        <f t="shared" si="8"/>
        <v>43840</v>
      </c>
      <c r="H119" s="43"/>
      <c r="I119" s="43"/>
      <c r="J119" s="39"/>
      <c r="K119" s="64"/>
      <c r="L119" s="39"/>
    </row>
    <row r="120" spans="1:12" hidden="1">
      <c r="A120" s="2" t="s">
        <v>38</v>
      </c>
      <c r="B120" s="311">
        <v>720356</v>
      </c>
      <c r="C120" s="2" t="s">
        <v>23</v>
      </c>
      <c r="D120" s="23" t="s">
        <v>493</v>
      </c>
      <c r="E120" s="28" t="s">
        <v>829</v>
      </c>
      <c r="F120" s="199">
        <v>42745</v>
      </c>
      <c r="G120" s="180">
        <f t="shared" si="8"/>
        <v>43840</v>
      </c>
      <c r="H120" s="43"/>
      <c r="I120" s="43"/>
      <c r="J120" s="39"/>
      <c r="K120" s="64"/>
      <c r="L120" s="39"/>
    </row>
    <row r="121" spans="1:12" hidden="1">
      <c r="A121" s="2" t="s">
        <v>38</v>
      </c>
      <c r="B121" s="311">
        <v>720574</v>
      </c>
      <c r="C121" s="2" t="s">
        <v>25</v>
      </c>
      <c r="D121" s="23" t="s">
        <v>236</v>
      </c>
      <c r="E121" s="28"/>
      <c r="F121" s="43"/>
      <c r="G121" s="67"/>
      <c r="H121" s="43" t="s">
        <v>852</v>
      </c>
      <c r="I121" s="43" t="s">
        <v>833</v>
      </c>
      <c r="J121" s="39"/>
      <c r="K121" s="39"/>
      <c r="L121" s="39"/>
    </row>
    <row r="122" spans="1:12" hidden="1">
      <c r="A122" s="2" t="s">
        <v>38</v>
      </c>
      <c r="B122" s="311">
        <v>720406</v>
      </c>
      <c r="C122" s="2" t="s">
        <v>23</v>
      </c>
      <c r="D122" s="73" t="s">
        <v>503</v>
      </c>
      <c r="E122" s="28"/>
      <c r="F122" s="43"/>
      <c r="G122" s="67"/>
      <c r="H122" s="43" t="s">
        <v>859</v>
      </c>
      <c r="I122" s="43" t="s">
        <v>830</v>
      </c>
      <c r="J122" s="39"/>
      <c r="K122" s="39"/>
      <c r="L122" s="39"/>
    </row>
    <row r="123" spans="1:12" hidden="1">
      <c r="A123" s="2" t="s">
        <v>38</v>
      </c>
      <c r="B123" s="311">
        <v>760832</v>
      </c>
      <c r="C123" s="2" t="s">
        <v>913</v>
      </c>
      <c r="D123" s="79" t="s">
        <v>748</v>
      </c>
      <c r="E123" s="28"/>
      <c r="F123" s="200">
        <v>43543</v>
      </c>
      <c r="G123" s="180">
        <f>F123+1095</f>
        <v>44638</v>
      </c>
      <c r="H123" s="27" t="s">
        <v>848</v>
      </c>
      <c r="I123" s="52" t="s">
        <v>830</v>
      </c>
      <c r="J123" s="60"/>
      <c r="K123" s="60"/>
      <c r="L123" s="60"/>
    </row>
    <row r="124" spans="1:12" hidden="1">
      <c r="A124" s="2" t="s">
        <v>38</v>
      </c>
      <c r="B124" s="311">
        <v>972794</v>
      </c>
      <c r="C124" s="2" t="s">
        <v>914</v>
      </c>
      <c r="D124" s="104" t="s">
        <v>749</v>
      </c>
      <c r="E124" s="177" t="s">
        <v>841</v>
      </c>
      <c r="F124" s="252">
        <v>43452</v>
      </c>
      <c r="G124" s="241">
        <f t="shared" si="8"/>
        <v>44547</v>
      </c>
      <c r="H124" s="97" t="s">
        <v>848</v>
      </c>
      <c r="I124" s="97" t="s">
        <v>833</v>
      </c>
      <c r="J124" s="59">
        <v>43196</v>
      </c>
      <c r="K124" s="100"/>
      <c r="L124" s="61"/>
    </row>
    <row r="125" spans="1:12" hidden="1">
      <c r="A125" s="2" t="s">
        <v>38</v>
      </c>
      <c r="B125" s="311">
        <v>885600</v>
      </c>
      <c r="C125" s="2" t="s">
        <v>915</v>
      </c>
      <c r="D125" s="72" t="s">
        <v>39</v>
      </c>
      <c r="E125" s="28" t="s">
        <v>829</v>
      </c>
      <c r="F125" s="199">
        <v>42691</v>
      </c>
      <c r="G125" s="295">
        <f t="shared" si="8"/>
        <v>43786</v>
      </c>
      <c r="H125" s="43"/>
      <c r="I125" s="43"/>
      <c r="J125" s="45">
        <v>42828</v>
      </c>
      <c r="K125" s="64"/>
      <c r="L125" s="39"/>
    </row>
    <row r="126" spans="1:12" hidden="1">
      <c r="A126" s="2" t="s">
        <v>38</v>
      </c>
      <c r="B126" s="311">
        <v>720544</v>
      </c>
      <c r="C126" s="2" t="s">
        <v>23</v>
      </c>
      <c r="D126" s="73" t="s">
        <v>494</v>
      </c>
      <c r="E126" s="26" t="s">
        <v>831</v>
      </c>
      <c r="F126" s="199">
        <v>43174</v>
      </c>
      <c r="G126" s="180">
        <f t="shared" si="8"/>
        <v>44269</v>
      </c>
      <c r="H126" s="43"/>
      <c r="I126" s="43"/>
      <c r="J126" s="45">
        <v>43473</v>
      </c>
      <c r="K126" s="64"/>
      <c r="L126" s="39"/>
    </row>
    <row r="127" spans="1:12" hidden="1">
      <c r="A127" s="2" t="s">
        <v>38</v>
      </c>
      <c r="B127" s="311">
        <v>752318</v>
      </c>
      <c r="C127" s="2" t="s">
        <v>437</v>
      </c>
      <c r="D127" s="23" t="s">
        <v>495</v>
      </c>
      <c r="E127" s="28"/>
      <c r="F127" s="199">
        <v>43543</v>
      </c>
      <c r="G127" s="180">
        <f t="shared" si="8"/>
        <v>44638</v>
      </c>
      <c r="H127" s="43" t="s">
        <v>848</v>
      </c>
      <c r="I127" s="43" t="s">
        <v>830</v>
      </c>
      <c r="J127" s="39"/>
      <c r="K127" s="39"/>
      <c r="L127" s="39"/>
    </row>
    <row r="128" spans="1:12" hidden="1">
      <c r="A128" s="2" t="s">
        <v>38</v>
      </c>
      <c r="B128" s="311">
        <v>966745</v>
      </c>
      <c r="C128" s="2" t="s">
        <v>917</v>
      </c>
      <c r="D128" s="71" t="s">
        <v>750</v>
      </c>
      <c r="E128" s="26" t="s">
        <v>831</v>
      </c>
      <c r="F128" s="199">
        <v>43111</v>
      </c>
      <c r="G128" s="180">
        <f t="shared" si="8"/>
        <v>44206</v>
      </c>
      <c r="H128" s="43"/>
      <c r="I128" s="43"/>
      <c r="J128" s="39"/>
      <c r="K128" s="64"/>
      <c r="L128" s="39"/>
    </row>
    <row r="129" spans="1:12" hidden="1">
      <c r="A129" s="2" t="s">
        <v>38</v>
      </c>
      <c r="B129" s="311">
        <v>720368</v>
      </c>
      <c r="C129" s="2" t="s">
        <v>23</v>
      </c>
      <c r="D129" s="77" t="s">
        <v>496</v>
      </c>
      <c r="E129" s="82"/>
      <c r="F129" s="52"/>
      <c r="G129" s="81"/>
      <c r="H129" s="52" t="s">
        <v>852</v>
      </c>
      <c r="I129" s="52" t="s">
        <v>858</v>
      </c>
      <c r="J129" s="60"/>
      <c r="K129" s="60"/>
      <c r="L129" s="60"/>
    </row>
    <row r="130" spans="1:12" hidden="1">
      <c r="A130" s="2" t="s">
        <v>38</v>
      </c>
      <c r="B130" s="311">
        <v>962516</v>
      </c>
      <c r="C130" s="2" t="s">
        <v>914</v>
      </c>
      <c r="D130" s="71" t="s">
        <v>751</v>
      </c>
      <c r="E130" s="31" t="s">
        <v>841</v>
      </c>
      <c r="F130" s="199">
        <v>43573</v>
      </c>
      <c r="G130" s="180">
        <f t="shared" si="8"/>
        <v>44668</v>
      </c>
      <c r="H130" s="43" t="s">
        <v>848</v>
      </c>
      <c r="I130" s="43" t="s">
        <v>832</v>
      </c>
      <c r="J130" s="45">
        <v>43196</v>
      </c>
      <c r="K130" s="64"/>
      <c r="L130" s="39"/>
    </row>
    <row r="131" spans="1:12" hidden="1">
      <c r="A131" s="2" t="s">
        <v>38</v>
      </c>
      <c r="B131" s="311">
        <v>714564</v>
      </c>
      <c r="C131" s="2" t="s">
        <v>25</v>
      </c>
      <c r="D131" s="76" t="s">
        <v>227</v>
      </c>
      <c r="E131" s="99" t="s">
        <v>829</v>
      </c>
      <c r="F131" s="252">
        <v>42745</v>
      </c>
      <c r="G131" s="241">
        <f t="shared" si="8"/>
        <v>43840</v>
      </c>
      <c r="H131" s="97"/>
      <c r="I131" s="97"/>
      <c r="J131" s="59">
        <v>42828</v>
      </c>
      <c r="K131" s="100"/>
      <c r="L131" s="61"/>
    </row>
    <row r="132" spans="1:12" hidden="1">
      <c r="A132" s="2" t="s">
        <v>38</v>
      </c>
      <c r="B132" s="311">
        <v>720338</v>
      </c>
      <c r="C132" s="2" t="s">
        <v>25</v>
      </c>
      <c r="D132" s="23" t="s">
        <v>228</v>
      </c>
      <c r="E132" s="25"/>
      <c r="F132" s="199">
        <v>43529</v>
      </c>
      <c r="G132" s="180">
        <f t="shared" si="8"/>
        <v>44624</v>
      </c>
      <c r="H132" s="43" t="s">
        <v>853</v>
      </c>
      <c r="I132" s="43" t="s">
        <v>830</v>
      </c>
      <c r="J132" s="182" t="s">
        <v>866</v>
      </c>
      <c r="L132" s="39" t="s">
        <v>850</v>
      </c>
    </row>
    <row r="133" spans="1:12" hidden="1">
      <c r="A133" s="2" t="s">
        <v>38</v>
      </c>
      <c r="B133" s="311">
        <v>720327</v>
      </c>
      <c r="C133" s="2" t="s">
        <v>23</v>
      </c>
      <c r="D133" s="73" t="s">
        <v>497</v>
      </c>
      <c r="E133" s="25"/>
      <c r="F133" s="199">
        <v>43529</v>
      </c>
      <c r="G133" s="180">
        <f t="shared" si="8"/>
        <v>44624</v>
      </c>
      <c r="H133" s="43" t="s">
        <v>853</v>
      </c>
      <c r="I133" s="43" t="s">
        <v>830</v>
      </c>
      <c r="J133" s="182" t="s">
        <v>866</v>
      </c>
      <c r="L133" s="39" t="s">
        <v>850</v>
      </c>
    </row>
    <row r="134" spans="1:12" hidden="1">
      <c r="A134" s="313" t="s">
        <v>38</v>
      </c>
      <c r="B134" s="314">
        <v>308442</v>
      </c>
      <c r="C134" s="313" t="s">
        <v>918</v>
      </c>
      <c r="D134" s="313" t="s">
        <v>918</v>
      </c>
      <c r="E134" s="28" t="s">
        <v>829</v>
      </c>
      <c r="F134" s="199">
        <v>42745</v>
      </c>
      <c r="G134" s="180">
        <f t="shared" si="8"/>
        <v>43840</v>
      </c>
      <c r="H134" s="43"/>
      <c r="I134" s="43"/>
      <c r="J134" s="39"/>
      <c r="K134" s="64"/>
      <c r="L134" s="39"/>
    </row>
    <row r="135" spans="1:12" hidden="1">
      <c r="A135" s="2" t="s">
        <v>38</v>
      </c>
      <c r="B135" s="311">
        <v>720322</v>
      </c>
      <c r="C135" s="2" t="s">
        <v>25</v>
      </c>
      <c r="D135" s="23" t="s">
        <v>229</v>
      </c>
      <c r="E135" s="28" t="s">
        <v>829</v>
      </c>
      <c r="F135" s="199">
        <v>42789</v>
      </c>
      <c r="G135" s="180">
        <f t="shared" si="8"/>
        <v>43884</v>
      </c>
      <c r="H135" s="43"/>
      <c r="I135" s="43"/>
      <c r="J135" s="45">
        <v>42828</v>
      </c>
      <c r="L135" s="39"/>
    </row>
    <row r="136" spans="1:12" hidden="1">
      <c r="A136" s="2" t="s">
        <v>38</v>
      </c>
      <c r="B136" s="311">
        <v>381334</v>
      </c>
      <c r="C136" s="2" t="s">
        <v>717</v>
      </c>
      <c r="D136" s="71" t="s">
        <v>717</v>
      </c>
      <c r="E136" s="26" t="s">
        <v>831</v>
      </c>
      <c r="F136" s="199">
        <v>43231</v>
      </c>
      <c r="G136" s="180">
        <f t="shared" si="8"/>
        <v>44326</v>
      </c>
      <c r="H136" s="43"/>
      <c r="I136" s="43"/>
      <c r="J136" s="182" t="s">
        <v>866</v>
      </c>
      <c r="L136" s="39" t="s">
        <v>850</v>
      </c>
    </row>
    <row r="137" spans="1:12" hidden="1">
      <c r="A137" s="2" t="s">
        <v>38</v>
      </c>
      <c r="B137" s="311">
        <v>99982188</v>
      </c>
      <c r="C137" s="2" t="s">
        <v>927</v>
      </c>
      <c r="D137" s="94" t="s">
        <v>90</v>
      </c>
      <c r="E137" s="28"/>
      <c r="F137" s="251">
        <v>43552</v>
      </c>
      <c r="G137" s="240">
        <f t="shared" si="8"/>
        <v>44647</v>
      </c>
      <c r="H137" s="52" t="s">
        <v>853</v>
      </c>
      <c r="I137" s="52" t="s">
        <v>830</v>
      </c>
      <c r="J137" s="182" t="s">
        <v>867</v>
      </c>
      <c r="L137" s="39" t="s">
        <v>850</v>
      </c>
    </row>
    <row r="138" spans="1:12" ht="31.5" hidden="1">
      <c r="A138" s="2" t="s">
        <v>38</v>
      </c>
      <c r="B138" s="311">
        <v>99959306</v>
      </c>
      <c r="C138" s="2" t="s">
        <v>924</v>
      </c>
      <c r="D138" s="71" t="s">
        <v>752</v>
      </c>
      <c r="E138" s="28"/>
      <c r="F138" s="43"/>
      <c r="G138" s="67"/>
      <c r="H138" s="43"/>
      <c r="I138" s="43"/>
      <c r="J138" s="39"/>
      <c r="K138" s="39"/>
      <c r="L138" s="39"/>
    </row>
    <row r="139" spans="1:12" ht="31.5" hidden="1">
      <c r="A139" s="2" t="s">
        <v>38</v>
      </c>
      <c r="B139" s="311">
        <v>99982069</v>
      </c>
      <c r="C139" s="2" t="s">
        <v>928</v>
      </c>
      <c r="D139" s="135" t="s">
        <v>753</v>
      </c>
      <c r="E139" s="28"/>
      <c r="F139" s="256">
        <v>43543</v>
      </c>
      <c r="G139" s="242">
        <f t="shared" si="8"/>
        <v>44638</v>
      </c>
      <c r="H139" s="136" t="s">
        <v>853</v>
      </c>
      <c r="I139" s="136" t="s">
        <v>830</v>
      </c>
      <c r="J139" s="126"/>
      <c r="K139" s="126"/>
      <c r="L139" s="126"/>
    </row>
    <row r="140" spans="1:12" hidden="1">
      <c r="A140" s="2" t="s">
        <v>38</v>
      </c>
      <c r="B140" s="311">
        <v>99958622</v>
      </c>
      <c r="C140" s="2" t="s">
        <v>924</v>
      </c>
      <c r="D140" s="71" t="s">
        <v>754</v>
      </c>
      <c r="E140" s="28"/>
      <c r="F140" s="43"/>
      <c r="G140" s="67"/>
      <c r="H140" s="43"/>
      <c r="I140" s="43"/>
      <c r="J140" s="39"/>
      <c r="K140" s="39"/>
      <c r="L140" s="39"/>
    </row>
    <row r="141" spans="1:12" hidden="1">
      <c r="A141" s="2" t="s">
        <v>38</v>
      </c>
      <c r="B141" s="311">
        <v>99955286</v>
      </c>
      <c r="C141" s="2" t="s">
        <v>925</v>
      </c>
      <c r="D141" s="76" t="s">
        <v>231</v>
      </c>
      <c r="E141" s="31" t="s">
        <v>841</v>
      </c>
      <c r="F141" s="254">
        <v>43538</v>
      </c>
      <c r="G141" s="241">
        <f t="shared" si="8"/>
        <v>44633</v>
      </c>
      <c r="H141" s="97" t="s">
        <v>853</v>
      </c>
      <c r="I141" s="111" t="s">
        <v>830</v>
      </c>
      <c r="J141" s="182" t="s">
        <v>867</v>
      </c>
      <c r="L141" s="39" t="s">
        <v>850</v>
      </c>
    </row>
    <row r="142" spans="1:12" hidden="1">
      <c r="A142" s="2" t="s">
        <v>38</v>
      </c>
      <c r="B142" s="311">
        <v>99955287</v>
      </c>
      <c r="C142" s="2" t="s">
        <v>926</v>
      </c>
      <c r="D142" s="73" t="s">
        <v>498</v>
      </c>
      <c r="E142" s="31" t="s">
        <v>842</v>
      </c>
      <c r="F142" s="254">
        <v>43538</v>
      </c>
      <c r="G142" s="180">
        <f t="shared" si="8"/>
        <v>44633</v>
      </c>
      <c r="H142" s="43" t="s">
        <v>853</v>
      </c>
      <c r="I142" s="40" t="s">
        <v>830</v>
      </c>
      <c r="J142" s="182" t="s">
        <v>867</v>
      </c>
      <c r="L142" s="39" t="s">
        <v>850</v>
      </c>
    </row>
    <row r="143" spans="1:12" hidden="1">
      <c r="A143" s="2" t="s">
        <v>38</v>
      </c>
      <c r="B143" s="311">
        <v>99972216</v>
      </c>
      <c r="C143" s="2" t="s">
        <v>927</v>
      </c>
      <c r="D143" s="72" t="s">
        <v>91</v>
      </c>
      <c r="E143" s="28" t="s">
        <v>829</v>
      </c>
      <c r="F143" s="199">
        <v>42845</v>
      </c>
      <c r="G143" s="180">
        <f t="shared" si="8"/>
        <v>43940</v>
      </c>
      <c r="H143" s="43"/>
      <c r="I143" s="43"/>
      <c r="J143" s="45">
        <v>43196</v>
      </c>
      <c r="K143" s="64"/>
      <c r="L143" s="39"/>
    </row>
    <row r="144" spans="1:12" ht="16.5" hidden="1" thickBot="1">
      <c r="A144" s="2" t="s">
        <v>38</v>
      </c>
      <c r="B144" s="311">
        <v>99981493</v>
      </c>
      <c r="C144" s="2" t="s">
        <v>927</v>
      </c>
      <c r="D144" s="72" t="s">
        <v>92</v>
      </c>
      <c r="E144" s="28"/>
      <c r="F144" s="199">
        <v>43538</v>
      </c>
      <c r="G144" s="180">
        <f t="shared" si="8"/>
        <v>44633</v>
      </c>
      <c r="H144" s="43" t="s">
        <v>853</v>
      </c>
      <c r="I144" s="43" t="s">
        <v>830</v>
      </c>
      <c r="J144" s="186" t="s">
        <v>867</v>
      </c>
      <c r="L144" s="39" t="s">
        <v>850</v>
      </c>
    </row>
    <row r="145" spans="1:12" hidden="1">
      <c r="A145" s="2" t="s">
        <v>38</v>
      </c>
      <c r="B145" s="311">
        <v>720308</v>
      </c>
      <c r="C145" s="2" t="s">
        <v>25</v>
      </c>
      <c r="D145" s="75" t="s">
        <v>230</v>
      </c>
      <c r="E145" s="82" t="s">
        <v>829</v>
      </c>
      <c r="F145" s="251">
        <v>42880</v>
      </c>
      <c r="G145" s="240">
        <f t="shared" si="8"/>
        <v>43975</v>
      </c>
      <c r="H145" s="52"/>
      <c r="I145" s="52"/>
      <c r="J145" s="62">
        <v>43189</v>
      </c>
      <c r="K145" s="83"/>
      <c r="L145" s="60"/>
    </row>
    <row r="146" spans="1:12" hidden="1">
      <c r="A146" s="2" t="s">
        <v>38</v>
      </c>
      <c r="B146" s="311">
        <v>720299</v>
      </c>
      <c r="C146" s="2" t="s">
        <v>23</v>
      </c>
      <c r="D146" s="73" t="s">
        <v>499</v>
      </c>
      <c r="E146" s="31" t="s">
        <v>841</v>
      </c>
      <c r="F146" s="199">
        <v>43573</v>
      </c>
      <c r="G146" s="180">
        <f t="shared" si="8"/>
        <v>44668</v>
      </c>
      <c r="H146" s="43" t="s">
        <v>848</v>
      </c>
      <c r="I146" s="43" t="s">
        <v>832</v>
      </c>
      <c r="J146" s="45">
        <v>43189</v>
      </c>
      <c r="K146" s="64"/>
      <c r="L146" s="39"/>
    </row>
    <row r="147" spans="1:12" hidden="1">
      <c r="A147" s="2" t="s">
        <v>38</v>
      </c>
      <c r="B147" s="311">
        <v>973619</v>
      </c>
      <c r="C147" s="2" t="s">
        <v>915</v>
      </c>
      <c r="D147" s="101" t="s">
        <v>40</v>
      </c>
      <c r="E147" s="99" t="s">
        <v>829</v>
      </c>
      <c r="F147" s="252">
        <v>42880</v>
      </c>
      <c r="G147" s="241">
        <f t="shared" si="8"/>
        <v>43975</v>
      </c>
      <c r="H147" s="97"/>
      <c r="I147" s="97"/>
      <c r="J147" s="59">
        <v>43473</v>
      </c>
      <c r="K147" s="100"/>
      <c r="L147" s="61"/>
    </row>
    <row r="148" spans="1:12" hidden="1">
      <c r="A148" s="2" t="s">
        <v>38</v>
      </c>
      <c r="B148" s="311">
        <v>720447</v>
      </c>
      <c r="C148" s="2" t="s">
        <v>25</v>
      </c>
      <c r="D148" s="23" t="s">
        <v>237</v>
      </c>
      <c r="E148" s="26" t="s">
        <v>831</v>
      </c>
      <c r="F148" s="199">
        <v>43111</v>
      </c>
      <c r="G148" s="180">
        <f t="shared" si="8"/>
        <v>44206</v>
      </c>
      <c r="H148" s="43"/>
      <c r="I148" s="43"/>
      <c r="J148" s="45">
        <v>43189</v>
      </c>
      <c r="K148" s="64"/>
      <c r="L148" s="39"/>
    </row>
    <row r="149" spans="1:12" hidden="1">
      <c r="A149" s="2" t="s">
        <v>38</v>
      </c>
      <c r="B149" s="311">
        <v>720437</v>
      </c>
      <c r="C149" s="2" t="s">
        <v>23</v>
      </c>
      <c r="D149" s="23" t="s">
        <v>504</v>
      </c>
      <c r="E149" s="26" t="s">
        <v>831</v>
      </c>
      <c r="F149" s="199">
        <v>43111</v>
      </c>
      <c r="G149" s="180">
        <f t="shared" si="8"/>
        <v>44206</v>
      </c>
      <c r="H149" s="43"/>
      <c r="I149" s="43"/>
      <c r="J149" s="45">
        <v>43189</v>
      </c>
      <c r="K149" s="64"/>
      <c r="L149" s="39"/>
    </row>
    <row r="150" spans="1:12" hidden="1">
      <c r="A150" s="2" t="s">
        <v>38</v>
      </c>
      <c r="B150" s="311">
        <v>377758</v>
      </c>
      <c r="C150" s="2" t="s">
        <v>917</v>
      </c>
      <c r="D150" s="2" t="s">
        <v>929</v>
      </c>
      <c r="E150" s="28" t="s">
        <v>829</v>
      </c>
      <c r="F150" s="199">
        <v>42880</v>
      </c>
      <c r="G150" s="180">
        <f t="shared" si="8"/>
        <v>43975</v>
      </c>
      <c r="H150" s="43"/>
      <c r="I150" s="43"/>
      <c r="J150" s="62">
        <v>43196</v>
      </c>
      <c r="K150" s="64"/>
      <c r="L150" s="39"/>
    </row>
    <row r="151" spans="1:12" ht="31.5" hidden="1">
      <c r="A151" s="2" t="s">
        <v>41</v>
      </c>
      <c r="B151" s="311">
        <v>756210</v>
      </c>
      <c r="C151" s="2" t="s">
        <v>23</v>
      </c>
      <c r="D151" s="75" t="s">
        <v>424</v>
      </c>
      <c r="E151" s="26"/>
      <c r="F151" s="203"/>
      <c r="G151" s="81"/>
      <c r="H151" s="84" t="s">
        <v>854</v>
      </c>
      <c r="I151" s="84" t="s">
        <v>830</v>
      </c>
      <c r="J151" s="60"/>
      <c r="K151" s="60"/>
      <c r="L151" s="60"/>
    </row>
    <row r="152" spans="1:12" ht="31.5" hidden="1">
      <c r="A152" s="2" t="s">
        <v>41</v>
      </c>
      <c r="B152" s="311">
        <v>764829</v>
      </c>
      <c r="C152" s="2" t="s">
        <v>953</v>
      </c>
      <c r="D152" s="71" t="s">
        <v>687</v>
      </c>
      <c r="E152" s="27"/>
      <c r="F152" s="200">
        <v>43577</v>
      </c>
      <c r="G152" s="180">
        <f t="shared" ref="G152" si="9">F152+1095</f>
        <v>44672</v>
      </c>
      <c r="H152" s="27" t="s">
        <v>848</v>
      </c>
      <c r="I152" s="27" t="s">
        <v>856</v>
      </c>
      <c r="J152" s="27"/>
      <c r="K152" s="27"/>
      <c r="L152" s="27"/>
    </row>
    <row r="153" spans="1:12" hidden="1">
      <c r="A153" s="2" t="s">
        <v>41</v>
      </c>
      <c r="B153" s="311">
        <v>756095</v>
      </c>
      <c r="C153" s="2" t="s">
        <v>914</v>
      </c>
      <c r="D153" s="104" t="s">
        <v>709</v>
      </c>
      <c r="E153" s="32" t="s">
        <v>841</v>
      </c>
      <c r="F153" s="204">
        <v>43574</v>
      </c>
      <c r="G153" s="241">
        <f>F153+1095</f>
        <v>44669</v>
      </c>
      <c r="H153" s="107" t="s">
        <v>848</v>
      </c>
      <c r="I153" s="107" t="s">
        <v>856</v>
      </c>
      <c r="J153" s="61"/>
      <c r="K153" s="100"/>
      <c r="L153" s="103"/>
    </row>
    <row r="154" spans="1:12" hidden="1">
      <c r="A154" s="2" t="s">
        <v>41</v>
      </c>
      <c r="B154" s="311">
        <v>756196</v>
      </c>
      <c r="C154" s="2" t="s">
        <v>23</v>
      </c>
      <c r="D154" s="76" t="s">
        <v>426</v>
      </c>
      <c r="E154" s="102" t="s">
        <v>829</v>
      </c>
      <c r="F154" s="205">
        <v>42703</v>
      </c>
      <c r="G154" s="294">
        <f t="shared" ref="G154:G211" si="10">F154+1095</f>
        <v>43798</v>
      </c>
      <c r="H154" s="59"/>
      <c r="I154" s="59"/>
      <c r="J154" s="59">
        <v>42831</v>
      </c>
      <c r="K154" s="100"/>
      <c r="L154" s="103"/>
    </row>
    <row r="155" spans="1:12" hidden="1">
      <c r="A155" s="2" t="s">
        <v>41</v>
      </c>
      <c r="B155" s="311">
        <v>764541</v>
      </c>
      <c r="C155" s="2" t="s">
        <v>25</v>
      </c>
      <c r="D155" s="23" t="s">
        <v>116</v>
      </c>
      <c r="E155" s="26"/>
      <c r="F155" s="206">
        <v>43510</v>
      </c>
      <c r="G155" s="180">
        <f t="shared" si="10"/>
        <v>44605</v>
      </c>
      <c r="H155" s="47" t="s">
        <v>848</v>
      </c>
      <c r="I155" s="43" t="s">
        <v>833</v>
      </c>
      <c r="J155" s="39"/>
      <c r="K155" s="39"/>
      <c r="L155" s="27"/>
    </row>
    <row r="156" spans="1:12" hidden="1">
      <c r="A156" s="2" t="s">
        <v>41</v>
      </c>
      <c r="B156" s="311">
        <v>756127</v>
      </c>
      <c r="C156" s="2" t="s">
        <v>25</v>
      </c>
      <c r="D156" s="71" t="s">
        <v>143</v>
      </c>
      <c r="E156" s="26"/>
      <c r="F156" s="206">
        <v>43563</v>
      </c>
      <c r="G156" s="180">
        <f t="shared" si="10"/>
        <v>44658</v>
      </c>
      <c r="H156" s="44" t="s">
        <v>853</v>
      </c>
      <c r="I156" s="44" t="s">
        <v>832</v>
      </c>
      <c r="J156" s="149"/>
      <c r="K156" s="39"/>
      <c r="L156" s="27"/>
    </row>
    <row r="157" spans="1:12" ht="45" hidden="1">
      <c r="A157" s="3" t="s">
        <v>41</v>
      </c>
      <c r="B157" s="324">
        <v>756132</v>
      </c>
      <c r="C157" s="325" t="s">
        <v>651</v>
      </c>
      <c r="D157" s="71" t="s">
        <v>653</v>
      </c>
      <c r="E157" s="26" t="s">
        <v>829</v>
      </c>
      <c r="F157" s="207">
        <v>42818</v>
      </c>
      <c r="G157" s="180">
        <f t="shared" si="10"/>
        <v>43913</v>
      </c>
      <c r="H157" s="45"/>
      <c r="I157" s="45"/>
      <c r="J157" s="45">
        <v>43217</v>
      </c>
      <c r="K157" s="64"/>
      <c r="L157" s="39"/>
    </row>
    <row r="158" spans="1:12" hidden="1">
      <c r="A158" s="2" t="s">
        <v>41</v>
      </c>
      <c r="B158" s="311">
        <v>756204</v>
      </c>
      <c r="C158" s="2" t="s">
        <v>23</v>
      </c>
      <c r="D158" s="73" t="s">
        <v>427</v>
      </c>
      <c r="E158" s="26"/>
      <c r="F158" s="206"/>
      <c r="G158" s="67"/>
      <c r="H158" s="120" t="s">
        <v>845</v>
      </c>
      <c r="I158" s="43" t="s">
        <v>833</v>
      </c>
      <c r="J158" s="39"/>
      <c r="K158" s="39"/>
      <c r="L158" s="39"/>
    </row>
    <row r="159" spans="1:12" hidden="1">
      <c r="A159" s="2" t="s">
        <v>41</v>
      </c>
      <c r="B159" s="311">
        <v>756134</v>
      </c>
      <c r="C159" s="2" t="s">
        <v>27</v>
      </c>
      <c r="D159" s="79" t="s">
        <v>688</v>
      </c>
      <c r="E159" s="26"/>
      <c r="F159" s="203"/>
      <c r="G159" s="81"/>
      <c r="H159" s="120" t="s">
        <v>845</v>
      </c>
      <c r="I159" s="84" t="s">
        <v>832</v>
      </c>
      <c r="J159" s="150"/>
      <c r="K159" s="60"/>
      <c r="L159" s="60"/>
    </row>
    <row r="160" spans="1:12" hidden="1">
      <c r="A160" s="2" t="s">
        <v>41</v>
      </c>
      <c r="B160" s="311">
        <v>756096</v>
      </c>
      <c r="C160" s="2" t="s">
        <v>914</v>
      </c>
      <c r="D160" s="223" t="s">
        <v>710</v>
      </c>
      <c r="E160" s="224" t="s">
        <v>841</v>
      </c>
      <c r="F160" s="225">
        <v>42503</v>
      </c>
      <c r="G160" s="363">
        <f t="shared" si="10"/>
        <v>43598</v>
      </c>
      <c r="H160" s="226" t="s">
        <v>845</v>
      </c>
      <c r="I160" s="226" t="s">
        <v>832</v>
      </c>
      <c r="J160" s="228" t="s">
        <v>868</v>
      </c>
      <c r="L160" s="173" t="s">
        <v>850</v>
      </c>
    </row>
    <row r="161" spans="1:12" hidden="1">
      <c r="A161" s="2" t="s">
        <v>41</v>
      </c>
      <c r="B161" s="311">
        <v>756120</v>
      </c>
      <c r="C161" s="2" t="s">
        <v>930</v>
      </c>
      <c r="D161" s="135" t="s">
        <v>689</v>
      </c>
      <c r="E161" s="38" t="s">
        <v>829</v>
      </c>
      <c r="F161" s="208">
        <v>43510</v>
      </c>
      <c r="G161" s="242">
        <f t="shared" si="10"/>
        <v>44605</v>
      </c>
      <c r="H161" s="47" t="s">
        <v>848</v>
      </c>
      <c r="I161" s="133" t="s">
        <v>833</v>
      </c>
      <c r="J161" s="123">
        <v>43473</v>
      </c>
      <c r="K161" s="125"/>
      <c r="L161" s="126"/>
    </row>
    <row r="162" spans="1:12" hidden="1">
      <c r="A162" s="2" t="s">
        <v>41</v>
      </c>
      <c r="B162" s="311">
        <v>756097</v>
      </c>
      <c r="C162" s="2" t="s">
        <v>914</v>
      </c>
      <c r="D162" s="71" t="s">
        <v>711</v>
      </c>
      <c r="E162" s="32" t="s">
        <v>841</v>
      </c>
      <c r="F162" s="206">
        <v>43563</v>
      </c>
      <c r="G162" s="180">
        <f t="shared" si="10"/>
        <v>44658</v>
      </c>
      <c r="H162" s="44" t="s">
        <v>848</v>
      </c>
      <c r="I162" s="44" t="s">
        <v>832</v>
      </c>
      <c r="J162" s="45">
        <v>43188</v>
      </c>
      <c r="K162" s="64"/>
      <c r="L162" s="39"/>
    </row>
    <row r="163" spans="1:12" hidden="1">
      <c r="A163" s="2" t="s">
        <v>41</v>
      </c>
      <c r="B163" s="311">
        <v>756114</v>
      </c>
      <c r="C163" s="2" t="s">
        <v>917</v>
      </c>
      <c r="D163" s="104" t="s">
        <v>712</v>
      </c>
      <c r="E163" s="102" t="s">
        <v>831</v>
      </c>
      <c r="F163" s="209">
        <v>43158</v>
      </c>
      <c r="G163" s="241">
        <f t="shared" si="10"/>
        <v>44253</v>
      </c>
      <c r="H163" s="105"/>
      <c r="I163" s="105"/>
      <c r="J163" s="182" t="s">
        <v>869</v>
      </c>
      <c r="L163" s="39" t="s">
        <v>849</v>
      </c>
    </row>
    <row r="164" spans="1:12" hidden="1">
      <c r="A164" s="2" t="s">
        <v>41</v>
      </c>
      <c r="B164" s="311">
        <v>756124</v>
      </c>
      <c r="C164" s="2" t="s">
        <v>932</v>
      </c>
      <c r="D164" s="2" t="s">
        <v>931</v>
      </c>
      <c r="E164" s="33" t="s">
        <v>829</v>
      </c>
      <c r="F164" s="210">
        <v>42885</v>
      </c>
      <c r="G164" s="180">
        <f t="shared" si="10"/>
        <v>43980</v>
      </c>
      <c r="H164" s="45"/>
      <c r="I164" s="45"/>
      <c r="J164" s="182" t="s">
        <v>869</v>
      </c>
      <c r="L164" s="39" t="s">
        <v>849</v>
      </c>
    </row>
    <row r="165" spans="1:12" ht="45" hidden="1">
      <c r="A165" s="315" t="s">
        <v>41</v>
      </c>
      <c r="B165" s="316">
        <v>756124</v>
      </c>
      <c r="C165" s="317" t="s">
        <v>650</v>
      </c>
      <c r="D165" s="317" t="s">
        <v>679</v>
      </c>
      <c r="E165" s="33" t="s">
        <v>829</v>
      </c>
      <c r="F165" s="210">
        <v>42885</v>
      </c>
      <c r="G165" s="180">
        <f t="shared" si="10"/>
        <v>43980</v>
      </c>
      <c r="H165" s="45"/>
      <c r="I165" s="45"/>
      <c r="J165" s="182" t="s">
        <v>869</v>
      </c>
      <c r="L165" s="39" t="s">
        <v>849</v>
      </c>
    </row>
    <row r="166" spans="1:12" hidden="1">
      <c r="A166" s="2" t="s">
        <v>41</v>
      </c>
      <c r="B166" s="311">
        <v>756102</v>
      </c>
      <c r="C166" s="2" t="s">
        <v>933</v>
      </c>
      <c r="D166" s="71" t="s">
        <v>690</v>
      </c>
      <c r="E166" s="32" t="s">
        <v>841</v>
      </c>
      <c r="F166" s="206">
        <v>43460</v>
      </c>
      <c r="G166" s="180">
        <f t="shared" si="10"/>
        <v>44555</v>
      </c>
      <c r="H166" s="47" t="s">
        <v>848</v>
      </c>
      <c r="I166" s="43" t="s">
        <v>833</v>
      </c>
      <c r="J166" s="45">
        <v>43473</v>
      </c>
      <c r="K166" s="64"/>
      <c r="L166" s="39"/>
    </row>
    <row r="167" spans="1:12" ht="31.5" hidden="1">
      <c r="A167" s="2" t="s">
        <v>41</v>
      </c>
      <c r="B167" s="311">
        <v>757529</v>
      </c>
      <c r="C167" s="2" t="s">
        <v>934</v>
      </c>
      <c r="D167" s="75" t="s">
        <v>654</v>
      </c>
      <c r="E167" s="26" t="s">
        <v>829</v>
      </c>
      <c r="F167" s="211">
        <v>42740</v>
      </c>
      <c r="G167" s="240">
        <f t="shared" si="10"/>
        <v>43835</v>
      </c>
      <c r="H167" s="62"/>
      <c r="I167" s="62"/>
      <c r="J167" s="62">
        <v>43192</v>
      </c>
      <c r="K167" s="83"/>
      <c r="L167" s="60"/>
    </row>
    <row r="168" spans="1:12" hidden="1">
      <c r="A168" s="2" t="s">
        <v>41</v>
      </c>
      <c r="B168" s="311">
        <v>756227</v>
      </c>
      <c r="C168" s="2" t="s">
        <v>935</v>
      </c>
      <c r="D168" s="104" t="s">
        <v>691</v>
      </c>
      <c r="E168" s="26" t="s">
        <v>829</v>
      </c>
      <c r="F168" s="204">
        <v>42825</v>
      </c>
      <c r="G168" s="241">
        <f t="shared" si="10"/>
        <v>43920</v>
      </c>
      <c r="H168" s="107"/>
      <c r="I168" s="107"/>
      <c r="J168" s="59">
        <v>43473</v>
      </c>
      <c r="K168" s="100"/>
      <c r="L168" s="61"/>
    </row>
    <row r="169" spans="1:12" hidden="1">
      <c r="A169" s="2" t="s">
        <v>41</v>
      </c>
      <c r="B169" s="311">
        <v>756125</v>
      </c>
      <c r="C169" s="2" t="s">
        <v>25</v>
      </c>
      <c r="D169" s="71" t="s">
        <v>144</v>
      </c>
      <c r="E169" s="26" t="s">
        <v>831</v>
      </c>
      <c r="F169" s="212">
        <v>43235</v>
      </c>
      <c r="G169" s="180">
        <f t="shared" si="10"/>
        <v>44330</v>
      </c>
      <c r="H169" s="46"/>
      <c r="I169" s="46"/>
      <c r="J169" s="45">
        <v>42831</v>
      </c>
      <c r="K169" s="64"/>
      <c r="L169" s="39"/>
    </row>
    <row r="170" spans="1:12" hidden="1">
      <c r="A170" s="2" t="s">
        <v>41</v>
      </c>
      <c r="B170" s="311">
        <v>756205</v>
      </c>
      <c r="C170" s="2" t="s">
        <v>23</v>
      </c>
      <c r="D170" s="23" t="s">
        <v>455</v>
      </c>
      <c r="E170" s="26" t="s">
        <v>829</v>
      </c>
      <c r="F170" s="207">
        <v>42740</v>
      </c>
      <c r="G170" s="180">
        <f t="shared" si="10"/>
        <v>43835</v>
      </c>
      <c r="H170" s="45"/>
      <c r="I170" s="45"/>
      <c r="J170" s="45">
        <v>43199</v>
      </c>
      <c r="K170" s="64"/>
      <c r="L170" s="39"/>
    </row>
    <row r="171" spans="1:12" hidden="1">
      <c r="A171" s="2" t="s">
        <v>41</v>
      </c>
      <c r="B171" s="311">
        <v>756099</v>
      </c>
      <c r="C171" s="2" t="s">
        <v>914</v>
      </c>
      <c r="D171" s="71" t="s">
        <v>713</v>
      </c>
      <c r="E171" s="26" t="s">
        <v>829</v>
      </c>
      <c r="F171" s="207">
        <v>42726</v>
      </c>
      <c r="G171" s="180">
        <f t="shared" si="10"/>
        <v>43821</v>
      </c>
      <c r="H171" s="45"/>
      <c r="I171" s="45"/>
      <c r="J171" s="45">
        <v>42852</v>
      </c>
      <c r="K171" s="64"/>
      <c r="L171" s="39"/>
    </row>
    <row r="172" spans="1:12" hidden="1">
      <c r="A172" s="2" t="s">
        <v>41</v>
      </c>
      <c r="B172" s="311">
        <v>756128</v>
      </c>
      <c r="C172" s="2" t="s">
        <v>25</v>
      </c>
      <c r="D172" s="73" t="s">
        <v>117</v>
      </c>
      <c r="E172" s="26"/>
      <c r="F172" s="206">
        <v>43538</v>
      </c>
      <c r="G172" s="180">
        <f t="shared" si="10"/>
        <v>44633</v>
      </c>
      <c r="H172" s="47" t="s">
        <v>848</v>
      </c>
      <c r="I172" s="44" t="s">
        <v>830</v>
      </c>
      <c r="J172" s="182" t="s">
        <v>870</v>
      </c>
      <c r="L172" s="39" t="s">
        <v>850</v>
      </c>
    </row>
    <row r="173" spans="1:12" hidden="1">
      <c r="A173" s="2" t="s">
        <v>41</v>
      </c>
      <c r="B173" s="311">
        <v>756170</v>
      </c>
      <c r="C173" s="2" t="s">
        <v>23</v>
      </c>
      <c r="D173" s="73" t="s">
        <v>429</v>
      </c>
      <c r="E173" s="26"/>
      <c r="F173" s="206">
        <v>43467</v>
      </c>
      <c r="G173" s="180">
        <f t="shared" si="10"/>
        <v>44562</v>
      </c>
      <c r="H173" s="47" t="s">
        <v>848</v>
      </c>
      <c r="I173" s="43" t="s">
        <v>833</v>
      </c>
      <c r="J173" s="182" t="s">
        <v>871</v>
      </c>
      <c r="L173" s="39" t="s">
        <v>849</v>
      </c>
    </row>
    <row r="174" spans="1:12" hidden="1">
      <c r="A174" s="2" t="s">
        <v>41</v>
      </c>
      <c r="B174" s="311">
        <v>756129</v>
      </c>
      <c r="C174" s="2" t="s">
        <v>25</v>
      </c>
      <c r="D174" s="75" t="s">
        <v>118</v>
      </c>
      <c r="E174" s="26"/>
      <c r="F174" s="203">
        <v>43467</v>
      </c>
      <c r="G174" s="240">
        <f t="shared" si="10"/>
        <v>44562</v>
      </c>
      <c r="H174" s="47" t="s">
        <v>848</v>
      </c>
      <c r="I174" s="52" t="s">
        <v>833</v>
      </c>
      <c r="J174" s="60"/>
      <c r="K174" s="60"/>
      <c r="L174" s="60"/>
    </row>
    <row r="175" spans="1:12" hidden="1">
      <c r="A175" s="2" t="s">
        <v>41</v>
      </c>
      <c r="B175" s="311">
        <v>756130</v>
      </c>
      <c r="C175" s="2" t="s">
        <v>25</v>
      </c>
      <c r="D175" s="71" t="s">
        <v>145</v>
      </c>
      <c r="E175" s="26"/>
      <c r="F175" s="206">
        <v>43574</v>
      </c>
      <c r="G175" s="180">
        <f t="shared" si="10"/>
        <v>44669</v>
      </c>
      <c r="H175" s="44" t="s">
        <v>853</v>
      </c>
      <c r="I175" s="44" t="s">
        <v>856</v>
      </c>
      <c r="J175" s="39"/>
      <c r="K175" s="39"/>
      <c r="L175" s="39"/>
    </row>
    <row r="176" spans="1:12" hidden="1">
      <c r="A176" s="2" t="s">
        <v>41</v>
      </c>
      <c r="B176" s="311">
        <v>756107</v>
      </c>
      <c r="C176" s="2" t="s">
        <v>915</v>
      </c>
      <c r="D176" s="101" t="s">
        <v>42</v>
      </c>
      <c r="E176" s="26" t="s">
        <v>829</v>
      </c>
      <c r="F176" s="205">
        <v>42703</v>
      </c>
      <c r="G176" s="241">
        <f t="shared" si="10"/>
        <v>43798</v>
      </c>
      <c r="H176" s="59"/>
      <c r="I176" s="59"/>
      <c r="J176" s="59">
        <v>43199</v>
      </c>
      <c r="K176" s="100"/>
      <c r="L176" s="61"/>
    </row>
    <row r="177" spans="1:12" hidden="1">
      <c r="A177" s="2" t="s">
        <v>41</v>
      </c>
      <c r="B177" s="311">
        <v>756118</v>
      </c>
      <c r="C177" s="2" t="s">
        <v>921</v>
      </c>
      <c r="D177" s="71" t="s">
        <v>714</v>
      </c>
      <c r="E177" s="26" t="s">
        <v>829</v>
      </c>
      <c r="F177" s="207">
        <v>42886</v>
      </c>
      <c r="G177" s="180">
        <f t="shared" si="10"/>
        <v>43981</v>
      </c>
      <c r="H177" s="45"/>
      <c r="I177" s="45"/>
      <c r="J177" s="45">
        <v>43199</v>
      </c>
      <c r="K177" s="64"/>
      <c r="L177" s="39"/>
    </row>
    <row r="178" spans="1:12" hidden="1">
      <c r="A178" s="2" t="s">
        <v>41</v>
      </c>
      <c r="B178" s="311">
        <v>756131</v>
      </c>
      <c r="C178" s="2" t="s">
        <v>25</v>
      </c>
      <c r="D178" s="71" t="s">
        <v>146</v>
      </c>
      <c r="E178" s="26" t="s">
        <v>829</v>
      </c>
      <c r="F178" s="207">
        <v>42703</v>
      </c>
      <c r="G178" s="180">
        <f t="shared" si="10"/>
        <v>43798</v>
      </c>
      <c r="H178" s="45"/>
      <c r="I178" s="45"/>
      <c r="J178" s="182" t="s">
        <v>872</v>
      </c>
      <c r="L178" s="39" t="s">
        <v>849</v>
      </c>
    </row>
    <row r="179" spans="1:12" hidden="1">
      <c r="A179" s="2" t="s">
        <v>41</v>
      </c>
      <c r="B179" s="311">
        <v>756207</v>
      </c>
      <c r="C179" s="2" t="s">
        <v>23</v>
      </c>
      <c r="D179" s="23" t="s">
        <v>456</v>
      </c>
      <c r="E179" s="26" t="s">
        <v>829</v>
      </c>
      <c r="F179" s="207">
        <v>42703</v>
      </c>
      <c r="G179" s="180">
        <f t="shared" si="10"/>
        <v>43798</v>
      </c>
      <c r="H179" s="45"/>
      <c r="I179" s="45"/>
      <c r="J179" s="182" t="s">
        <v>872</v>
      </c>
      <c r="L179" s="39" t="s">
        <v>849</v>
      </c>
    </row>
    <row r="180" spans="1:12" hidden="1">
      <c r="A180" s="2" t="s">
        <v>41</v>
      </c>
      <c r="B180" s="311">
        <v>756228</v>
      </c>
      <c r="C180" s="2" t="s">
        <v>25</v>
      </c>
      <c r="D180" s="79" t="s">
        <v>147</v>
      </c>
      <c r="E180" s="38" t="s">
        <v>831</v>
      </c>
      <c r="F180" s="203">
        <v>43235</v>
      </c>
      <c r="G180" s="240">
        <f t="shared" si="10"/>
        <v>44330</v>
      </c>
      <c r="H180" s="84"/>
      <c r="I180" s="84"/>
      <c r="J180" s="62">
        <v>43199</v>
      </c>
      <c r="K180" s="83"/>
      <c r="L180" s="60"/>
    </row>
    <row r="181" spans="1:12" hidden="1">
      <c r="A181" s="2" t="s">
        <v>41</v>
      </c>
      <c r="B181" s="311">
        <v>756126</v>
      </c>
      <c r="C181" s="2" t="s">
        <v>23</v>
      </c>
      <c r="D181" s="23" t="s">
        <v>457</v>
      </c>
      <c r="E181" s="32" t="s">
        <v>841</v>
      </c>
      <c r="F181" s="206">
        <v>43563</v>
      </c>
      <c r="G181" s="180">
        <f t="shared" si="10"/>
        <v>44658</v>
      </c>
      <c r="H181" s="44" t="s">
        <v>853</v>
      </c>
      <c r="I181" s="44" t="s">
        <v>832</v>
      </c>
      <c r="J181" s="45">
        <v>43199</v>
      </c>
      <c r="K181" s="64"/>
      <c r="L181" s="39"/>
    </row>
    <row r="182" spans="1:12" hidden="1">
      <c r="A182" s="2" t="s">
        <v>41</v>
      </c>
      <c r="B182" s="311">
        <v>756209</v>
      </c>
      <c r="C182" s="2" t="s">
        <v>23</v>
      </c>
      <c r="D182" s="73" t="s">
        <v>430</v>
      </c>
      <c r="E182" s="32" t="s">
        <v>841</v>
      </c>
      <c r="F182" s="206">
        <v>43584</v>
      </c>
      <c r="G182" s="180">
        <f t="shared" si="10"/>
        <v>44679</v>
      </c>
      <c r="H182" s="44" t="s">
        <v>853</v>
      </c>
      <c r="I182" s="44" t="s">
        <v>832</v>
      </c>
      <c r="J182" s="45">
        <v>43171</v>
      </c>
      <c r="K182" s="64"/>
      <c r="L182" s="39"/>
    </row>
    <row r="183" spans="1:12" hidden="1">
      <c r="A183" s="2" t="s">
        <v>41</v>
      </c>
      <c r="B183" s="311">
        <v>756108</v>
      </c>
      <c r="C183" s="2" t="s">
        <v>915</v>
      </c>
      <c r="D183" s="101" t="s">
        <v>43</v>
      </c>
      <c r="E183" s="106" t="s">
        <v>841</v>
      </c>
      <c r="F183" s="204">
        <v>43531</v>
      </c>
      <c r="G183" s="241">
        <f t="shared" si="10"/>
        <v>44626</v>
      </c>
      <c r="H183" s="47" t="s">
        <v>848</v>
      </c>
      <c r="I183" s="97" t="s">
        <v>830</v>
      </c>
      <c r="J183" s="59">
        <v>43221</v>
      </c>
      <c r="K183" s="100"/>
      <c r="L183" s="61"/>
    </row>
    <row r="184" spans="1:12" hidden="1">
      <c r="A184" s="2" t="s">
        <v>41</v>
      </c>
      <c r="B184" s="311">
        <v>756101</v>
      </c>
      <c r="C184" s="2" t="s">
        <v>914</v>
      </c>
      <c r="D184" s="71" t="s">
        <v>715</v>
      </c>
      <c r="E184" s="26"/>
      <c r="F184" s="206"/>
      <c r="G184" s="67"/>
      <c r="H184" s="44" t="s">
        <v>845</v>
      </c>
      <c r="I184" s="44" t="s">
        <v>832</v>
      </c>
      <c r="J184" s="149"/>
      <c r="K184" s="39"/>
      <c r="L184" s="39"/>
    </row>
    <row r="185" spans="1:12" hidden="1">
      <c r="A185" s="2" t="s">
        <v>41</v>
      </c>
      <c r="B185" s="311">
        <v>756198</v>
      </c>
      <c r="C185" s="2" t="s">
        <v>437</v>
      </c>
      <c r="D185" s="73" t="s">
        <v>431</v>
      </c>
      <c r="E185" s="26"/>
      <c r="F185" s="206"/>
      <c r="G185" s="67"/>
      <c r="H185" s="44" t="s">
        <v>845</v>
      </c>
      <c r="I185" s="44" t="s">
        <v>832</v>
      </c>
      <c r="J185" s="149"/>
      <c r="K185" s="39"/>
      <c r="L185" s="39"/>
    </row>
    <row r="186" spans="1:12" hidden="1">
      <c r="A186" s="2" t="s">
        <v>41</v>
      </c>
      <c r="B186" s="311">
        <v>756191</v>
      </c>
      <c r="C186" s="2" t="s">
        <v>23</v>
      </c>
      <c r="D186" s="75" t="s">
        <v>432</v>
      </c>
      <c r="E186" s="26"/>
      <c r="F186" s="203">
        <v>43538</v>
      </c>
      <c r="G186" s="240">
        <f t="shared" si="10"/>
        <v>44633</v>
      </c>
      <c r="H186" s="47" t="s">
        <v>848</v>
      </c>
      <c r="I186" s="84" t="s">
        <v>830</v>
      </c>
      <c r="J186" s="182" t="s">
        <v>870</v>
      </c>
      <c r="L186" s="39" t="s">
        <v>850</v>
      </c>
    </row>
    <row r="187" spans="1:12" ht="31.5" hidden="1">
      <c r="A187" s="318" t="s">
        <v>41</v>
      </c>
      <c r="B187" s="319">
        <v>764011</v>
      </c>
      <c r="C187" s="318" t="s">
        <v>651</v>
      </c>
      <c r="D187" s="23" t="s">
        <v>656</v>
      </c>
      <c r="E187" s="26"/>
      <c r="F187" s="206">
        <v>43574</v>
      </c>
      <c r="G187" s="240">
        <f t="shared" si="10"/>
        <v>44669</v>
      </c>
      <c r="H187" s="44" t="s">
        <v>853</v>
      </c>
      <c r="I187" s="44" t="s">
        <v>856</v>
      </c>
      <c r="J187" s="39"/>
      <c r="K187" s="39"/>
      <c r="L187" s="39"/>
    </row>
    <row r="188" spans="1:12" ht="31.5" hidden="1">
      <c r="A188" s="318" t="s">
        <v>41</v>
      </c>
      <c r="B188" s="319">
        <v>764012</v>
      </c>
      <c r="C188" s="318" t="s">
        <v>649</v>
      </c>
      <c r="D188" s="104" t="s">
        <v>655</v>
      </c>
      <c r="E188" s="26"/>
      <c r="F188" s="204">
        <v>43509</v>
      </c>
      <c r="G188" s="241">
        <f t="shared" si="10"/>
        <v>44604</v>
      </c>
      <c r="H188" s="47" t="s">
        <v>848</v>
      </c>
      <c r="I188" s="97" t="s">
        <v>833</v>
      </c>
      <c r="J188" s="61"/>
      <c r="K188" s="61"/>
      <c r="L188" s="61"/>
    </row>
    <row r="189" spans="1:12" hidden="1">
      <c r="A189" s="2" t="s">
        <v>41</v>
      </c>
      <c r="B189" s="311">
        <v>756133</v>
      </c>
      <c r="C189" s="2" t="s">
        <v>25</v>
      </c>
      <c r="D189" s="77" t="s">
        <v>119</v>
      </c>
      <c r="E189" s="26" t="s">
        <v>829</v>
      </c>
      <c r="F189" s="211">
        <v>42740</v>
      </c>
      <c r="G189" s="240">
        <f t="shared" si="10"/>
        <v>43835</v>
      </c>
      <c r="H189" s="62"/>
      <c r="I189" s="62"/>
      <c r="J189" s="62">
        <v>43188</v>
      </c>
      <c r="K189" s="83"/>
      <c r="L189" s="60"/>
    </row>
    <row r="190" spans="1:12" hidden="1">
      <c r="A190" s="2" t="s">
        <v>41</v>
      </c>
      <c r="B190" s="311">
        <v>756103</v>
      </c>
      <c r="C190" s="2" t="s">
        <v>914</v>
      </c>
      <c r="D190" s="104" t="s">
        <v>692</v>
      </c>
      <c r="E190" s="26" t="s">
        <v>829</v>
      </c>
      <c r="F190" s="205">
        <v>42691</v>
      </c>
      <c r="G190" s="241">
        <f t="shared" si="10"/>
        <v>43786</v>
      </c>
      <c r="H190" s="59"/>
      <c r="I190" s="59"/>
      <c r="J190" s="182" t="s">
        <v>869</v>
      </c>
      <c r="L190" s="39" t="s">
        <v>849</v>
      </c>
    </row>
    <row r="191" spans="1:12" hidden="1">
      <c r="A191" s="2" t="s">
        <v>41</v>
      </c>
      <c r="B191" s="311">
        <v>756137</v>
      </c>
      <c r="C191" s="2" t="s">
        <v>25</v>
      </c>
      <c r="D191" s="23" t="s">
        <v>120</v>
      </c>
      <c r="E191" s="26" t="s">
        <v>831</v>
      </c>
      <c r="F191" s="212">
        <v>43104</v>
      </c>
      <c r="G191" s="180">
        <f t="shared" si="10"/>
        <v>44199</v>
      </c>
      <c r="H191" s="46"/>
      <c r="I191" s="46"/>
      <c r="J191" s="45">
        <v>43186</v>
      </c>
      <c r="K191" s="64"/>
      <c r="L191" s="39"/>
    </row>
    <row r="192" spans="1:12" hidden="1">
      <c r="A192" s="2" t="s">
        <v>41</v>
      </c>
      <c r="B192" s="311">
        <v>756136</v>
      </c>
      <c r="C192" s="2" t="s">
        <v>25</v>
      </c>
      <c r="D192" s="73" t="s">
        <v>121</v>
      </c>
      <c r="E192" s="26" t="s">
        <v>829</v>
      </c>
      <c r="F192" s="207">
        <v>42885</v>
      </c>
      <c r="G192" s="180">
        <f t="shared" si="10"/>
        <v>43980</v>
      </c>
      <c r="H192" s="45"/>
      <c r="I192" s="45"/>
      <c r="J192" s="45">
        <v>42522</v>
      </c>
      <c r="K192" s="64"/>
      <c r="L192" s="39"/>
    </row>
    <row r="193" spans="1:12" hidden="1">
      <c r="A193" s="2" t="s">
        <v>41</v>
      </c>
      <c r="B193" s="311">
        <v>756144</v>
      </c>
      <c r="C193" s="2" t="s">
        <v>23</v>
      </c>
      <c r="D193" s="77" t="s">
        <v>433</v>
      </c>
      <c r="E193" s="26" t="s">
        <v>829</v>
      </c>
      <c r="F193" s="211">
        <v>42717</v>
      </c>
      <c r="G193" s="240">
        <f t="shared" si="10"/>
        <v>43812</v>
      </c>
      <c r="H193" s="62"/>
      <c r="I193" s="62"/>
      <c r="J193" s="62">
        <v>43188</v>
      </c>
      <c r="K193" s="83"/>
      <c r="L193" s="60"/>
    </row>
    <row r="194" spans="1:12" hidden="1">
      <c r="A194" s="2" t="s">
        <v>41</v>
      </c>
      <c r="B194" s="311">
        <v>756138</v>
      </c>
      <c r="C194" s="2" t="s">
        <v>25</v>
      </c>
      <c r="D194" s="71" t="s">
        <v>148</v>
      </c>
      <c r="E194" s="26"/>
      <c r="F194" s="206"/>
      <c r="G194" s="67"/>
      <c r="H194" s="44"/>
      <c r="I194" s="44"/>
      <c r="J194" s="39"/>
      <c r="K194" s="39"/>
      <c r="L194" s="39"/>
    </row>
    <row r="195" spans="1:12" hidden="1">
      <c r="A195" s="2" t="s">
        <v>41</v>
      </c>
      <c r="B195" s="311">
        <v>756139</v>
      </c>
      <c r="C195" s="2" t="s">
        <v>25</v>
      </c>
      <c r="D195" s="108" t="s">
        <v>122</v>
      </c>
      <c r="E195" s="26" t="s">
        <v>831</v>
      </c>
      <c r="F195" s="209">
        <v>43104</v>
      </c>
      <c r="G195" s="241">
        <f t="shared" si="10"/>
        <v>44199</v>
      </c>
      <c r="H195" s="105"/>
      <c r="I195" s="105"/>
      <c r="J195" s="59">
        <v>43216</v>
      </c>
      <c r="K195" s="100"/>
      <c r="L195" s="61"/>
    </row>
    <row r="196" spans="1:12" hidden="1">
      <c r="A196" s="2" t="s">
        <v>41</v>
      </c>
      <c r="B196" s="311">
        <v>756140</v>
      </c>
      <c r="C196" s="2" t="s">
        <v>25</v>
      </c>
      <c r="D196" s="73" t="s">
        <v>123</v>
      </c>
      <c r="E196" s="26" t="s">
        <v>829</v>
      </c>
      <c r="F196" s="207">
        <v>42703</v>
      </c>
      <c r="G196" s="180">
        <f t="shared" si="10"/>
        <v>43798</v>
      </c>
      <c r="H196" s="45"/>
      <c r="I196" s="45"/>
      <c r="J196" s="45">
        <v>42888</v>
      </c>
      <c r="K196" s="64"/>
      <c r="L196" s="39"/>
    </row>
    <row r="197" spans="1:12" hidden="1">
      <c r="A197" s="2" t="s">
        <v>41</v>
      </c>
      <c r="B197" s="311">
        <v>756175</v>
      </c>
      <c r="C197" s="2" t="s">
        <v>23</v>
      </c>
      <c r="D197" s="23" t="s">
        <v>434</v>
      </c>
      <c r="E197" s="26"/>
      <c r="F197" s="206"/>
      <c r="G197" s="67"/>
      <c r="H197" s="120" t="s">
        <v>845</v>
      </c>
      <c r="I197" s="43" t="s">
        <v>857</v>
      </c>
      <c r="J197" s="39"/>
      <c r="K197" s="39"/>
      <c r="L197" s="39"/>
    </row>
    <row r="198" spans="1:12" ht="31.5" hidden="1">
      <c r="A198" s="2" t="s">
        <v>41</v>
      </c>
      <c r="B198" s="311">
        <v>756121</v>
      </c>
      <c r="C198" s="2" t="s">
        <v>650</v>
      </c>
      <c r="D198" s="116" t="s">
        <v>658</v>
      </c>
      <c r="E198" s="26"/>
      <c r="F198" s="213">
        <v>43573</v>
      </c>
      <c r="G198" s="243">
        <f t="shared" si="10"/>
        <v>44668</v>
      </c>
      <c r="H198" s="117" t="s">
        <v>848</v>
      </c>
      <c r="I198" s="117" t="s">
        <v>832</v>
      </c>
      <c r="J198" s="151"/>
      <c r="L198" s="118"/>
    </row>
    <row r="199" spans="1:12" ht="31.5" hidden="1">
      <c r="A199" s="2" t="s">
        <v>41</v>
      </c>
      <c r="B199" s="311">
        <v>756113</v>
      </c>
      <c r="C199" s="2" t="s">
        <v>651</v>
      </c>
      <c r="D199" s="116" t="s">
        <v>659</v>
      </c>
      <c r="E199" s="26" t="s">
        <v>831</v>
      </c>
      <c r="F199" s="213">
        <v>43573</v>
      </c>
      <c r="G199" s="243">
        <f t="shared" si="10"/>
        <v>44668</v>
      </c>
      <c r="H199" s="117" t="s">
        <v>848</v>
      </c>
      <c r="I199" s="117" t="s">
        <v>832</v>
      </c>
      <c r="J199" s="151"/>
      <c r="K199" s="119"/>
      <c r="L199" s="118"/>
    </row>
    <row r="200" spans="1:12" ht="31.5" hidden="1">
      <c r="A200" s="2" t="s">
        <v>41</v>
      </c>
      <c r="B200" s="311">
        <v>756206</v>
      </c>
      <c r="C200" s="2" t="s">
        <v>649</v>
      </c>
      <c r="D200" s="116" t="s">
        <v>657</v>
      </c>
      <c r="E200" s="33" t="s">
        <v>851</v>
      </c>
      <c r="F200" s="213">
        <v>43160</v>
      </c>
      <c r="G200" s="243">
        <f t="shared" si="10"/>
        <v>44255</v>
      </c>
      <c r="H200" s="117"/>
      <c r="I200" s="117"/>
      <c r="J200" s="182" t="s">
        <v>868</v>
      </c>
      <c r="L200" s="39" t="s">
        <v>850</v>
      </c>
    </row>
    <row r="201" spans="1:12" ht="31.5" hidden="1">
      <c r="A201" s="2" t="s">
        <v>41</v>
      </c>
      <c r="B201" s="311">
        <v>756110</v>
      </c>
      <c r="C201" s="2" t="s">
        <v>936</v>
      </c>
      <c r="D201" s="23" t="s">
        <v>660</v>
      </c>
      <c r="E201" s="26" t="s">
        <v>829</v>
      </c>
      <c r="F201" s="207">
        <v>42752</v>
      </c>
      <c r="G201" s="180">
        <f t="shared" si="10"/>
        <v>43847</v>
      </c>
      <c r="H201" s="45"/>
      <c r="I201" s="45"/>
      <c r="J201" s="39"/>
      <c r="K201" s="64"/>
      <c r="L201" s="39"/>
    </row>
    <row r="202" spans="1:12" hidden="1">
      <c r="A202" s="2" t="s">
        <v>41</v>
      </c>
      <c r="B202" s="311">
        <v>756199</v>
      </c>
      <c r="C202" s="2" t="s">
        <v>23</v>
      </c>
      <c r="D202" s="73" t="s">
        <v>435</v>
      </c>
      <c r="E202" s="26"/>
      <c r="F202" s="206">
        <v>43538</v>
      </c>
      <c r="G202" s="180">
        <f t="shared" si="10"/>
        <v>44633</v>
      </c>
      <c r="H202" s="44" t="s">
        <v>848</v>
      </c>
      <c r="I202" s="44" t="s">
        <v>830</v>
      </c>
      <c r="J202" s="182" t="s">
        <v>870</v>
      </c>
      <c r="L202" s="39" t="s">
        <v>850</v>
      </c>
    </row>
    <row r="203" spans="1:12" hidden="1">
      <c r="A203" s="2" t="s">
        <v>41</v>
      </c>
      <c r="B203" s="311">
        <v>756142</v>
      </c>
      <c r="C203" s="2" t="s">
        <v>25</v>
      </c>
      <c r="D203" s="23" t="s">
        <v>124</v>
      </c>
      <c r="E203" s="26"/>
      <c r="F203" s="206">
        <v>43545</v>
      </c>
      <c r="G203" s="180">
        <f t="shared" si="10"/>
        <v>44640</v>
      </c>
      <c r="H203" s="44" t="s">
        <v>848</v>
      </c>
      <c r="I203" s="44" t="s">
        <v>830</v>
      </c>
      <c r="J203" s="182" t="s">
        <v>873</v>
      </c>
      <c r="L203" s="39" t="s">
        <v>850</v>
      </c>
    </row>
    <row r="204" spans="1:12" hidden="1">
      <c r="A204" s="313" t="s">
        <v>41</v>
      </c>
      <c r="B204" s="314">
        <v>756123</v>
      </c>
      <c r="C204" s="313" t="s">
        <v>918</v>
      </c>
      <c r="D204" s="313" t="s">
        <v>918</v>
      </c>
      <c r="E204" s="26" t="s">
        <v>829</v>
      </c>
      <c r="F204" s="207">
        <v>42885</v>
      </c>
      <c r="G204" s="180">
        <f t="shared" si="10"/>
        <v>43980</v>
      </c>
      <c r="H204" s="45"/>
      <c r="I204" s="45"/>
      <c r="J204" s="39"/>
      <c r="K204" s="64"/>
      <c r="L204" s="39"/>
    </row>
    <row r="205" spans="1:12" hidden="1">
      <c r="A205" s="2" t="s">
        <v>41</v>
      </c>
      <c r="B205" s="311">
        <v>756146</v>
      </c>
      <c r="C205" s="2" t="s">
        <v>25</v>
      </c>
      <c r="D205" s="73" t="s">
        <v>125</v>
      </c>
      <c r="E205" s="26" t="s">
        <v>831</v>
      </c>
      <c r="F205" s="212">
        <v>43089</v>
      </c>
      <c r="G205" s="180">
        <f t="shared" si="10"/>
        <v>44184</v>
      </c>
      <c r="H205" s="46"/>
      <c r="I205" s="46"/>
      <c r="J205" s="45">
        <v>43171</v>
      </c>
      <c r="K205" s="64"/>
      <c r="L205" s="39"/>
    </row>
    <row r="206" spans="1:12" hidden="1">
      <c r="A206" s="2" t="s">
        <v>41</v>
      </c>
      <c r="B206" s="311">
        <v>756211</v>
      </c>
      <c r="C206" s="2" t="s">
        <v>23</v>
      </c>
      <c r="D206" s="23" t="s">
        <v>436</v>
      </c>
      <c r="E206" s="26" t="s">
        <v>831</v>
      </c>
      <c r="F206" s="212">
        <v>43158</v>
      </c>
      <c r="G206" s="180">
        <f t="shared" si="10"/>
        <v>44253</v>
      </c>
      <c r="H206" s="46"/>
      <c r="I206" s="46"/>
      <c r="J206" s="182" t="s">
        <v>874</v>
      </c>
      <c r="L206" s="39" t="s">
        <v>849</v>
      </c>
    </row>
    <row r="207" spans="1:12" hidden="1">
      <c r="A207" s="2" t="s">
        <v>41</v>
      </c>
      <c r="B207" s="311">
        <v>756148</v>
      </c>
      <c r="C207" s="2" t="s">
        <v>25</v>
      </c>
      <c r="D207" s="71" t="s">
        <v>149</v>
      </c>
      <c r="E207" s="32" t="s">
        <v>841</v>
      </c>
      <c r="F207" s="206">
        <v>43528</v>
      </c>
      <c r="G207" s="180">
        <f t="shared" si="10"/>
        <v>44623</v>
      </c>
      <c r="H207" s="47" t="s">
        <v>848</v>
      </c>
      <c r="I207" s="43" t="s">
        <v>830</v>
      </c>
      <c r="J207" s="182" t="s">
        <v>874</v>
      </c>
      <c r="L207" s="39" t="s">
        <v>849</v>
      </c>
    </row>
    <row r="208" spans="1:12" hidden="1">
      <c r="A208" s="2" t="s">
        <v>41</v>
      </c>
      <c r="B208" s="311">
        <v>756168</v>
      </c>
      <c r="C208" s="2" t="s">
        <v>23</v>
      </c>
      <c r="D208" s="75" t="s">
        <v>458</v>
      </c>
      <c r="E208" s="26" t="s">
        <v>829</v>
      </c>
      <c r="F208" s="203">
        <v>42811</v>
      </c>
      <c r="G208" s="240">
        <f t="shared" si="10"/>
        <v>43906</v>
      </c>
      <c r="H208" s="84"/>
      <c r="I208" s="84"/>
      <c r="J208" s="62">
        <v>42852</v>
      </c>
      <c r="K208" s="83"/>
      <c r="L208" s="60"/>
    </row>
    <row r="209" spans="1:12" hidden="1">
      <c r="A209" s="320" t="s">
        <v>41</v>
      </c>
      <c r="B209" s="321">
        <v>756145</v>
      </c>
      <c r="C209" s="320" t="s">
        <v>437</v>
      </c>
      <c r="D209" s="163" t="s">
        <v>437</v>
      </c>
      <c r="E209" s="164"/>
      <c r="F209" s="214"/>
      <c r="G209" s="166"/>
      <c r="H209" s="165"/>
      <c r="I209" s="165"/>
      <c r="J209" s="167"/>
      <c r="K209" s="167"/>
      <c r="L209" s="167"/>
    </row>
    <row r="210" spans="1:12" hidden="1">
      <c r="A210" s="2" t="s">
        <v>41</v>
      </c>
      <c r="B210" s="311">
        <v>756145</v>
      </c>
      <c r="C210" s="2" t="s">
        <v>25</v>
      </c>
      <c r="D210" s="71" t="s">
        <v>150</v>
      </c>
      <c r="E210" s="26"/>
      <c r="F210" s="206"/>
      <c r="G210" s="67"/>
      <c r="H210" s="44"/>
      <c r="I210" s="44"/>
      <c r="J210" s="39"/>
      <c r="K210" s="39"/>
      <c r="L210" s="39"/>
    </row>
    <row r="211" spans="1:12" hidden="1">
      <c r="A211" s="2" t="s">
        <v>41</v>
      </c>
      <c r="B211" s="311">
        <v>756109</v>
      </c>
      <c r="C211" s="2" t="s">
        <v>915</v>
      </c>
      <c r="D211" s="101" t="s">
        <v>44</v>
      </c>
      <c r="E211" s="26" t="s">
        <v>829</v>
      </c>
      <c r="F211" s="205">
        <v>42731</v>
      </c>
      <c r="G211" s="241">
        <f t="shared" si="10"/>
        <v>43826</v>
      </c>
      <c r="H211" s="59"/>
      <c r="I211" s="59"/>
      <c r="J211" s="59">
        <v>43221</v>
      </c>
      <c r="K211" s="100"/>
      <c r="L211" s="61"/>
    </row>
    <row r="212" spans="1:12" hidden="1">
      <c r="A212" s="2" t="s">
        <v>41</v>
      </c>
      <c r="B212" s="311">
        <v>756151</v>
      </c>
      <c r="C212" s="2" t="s">
        <v>25</v>
      </c>
      <c r="D212" s="71" t="s">
        <v>151</v>
      </c>
      <c r="E212" s="26" t="s">
        <v>831</v>
      </c>
      <c r="F212" s="212">
        <v>43234</v>
      </c>
      <c r="G212" s="180">
        <f t="shared" ref="G212:G275" si="11">F212+1095</f>
        <v>44329</v>
      </c>
      <c r="H212" s="46"/>
      <c r="I212" s="46"/>
      <c r="J212" s="182" t="s">
        <v>874</v>
      </c>
      <c r="L212" s="39" t="s">
        <v>849</v>
      </c>
    </row>
    <row r="213" spans="1:12" hidden="1">
      <c r="A213" s="2" t="s">
        <v>41</v>
      </c>
      <c r="B213" s="311">
        <v>756147</v>
      </c>
      <c r="C213" s="2" t="s">
        <v>23</v>
      </c>
      <c r="D213" s="23" t="s">
        <v>459</v>
      </c>
      <c r="E213" s="26" t="s">
        <v>831</v>
      </c>
      <c r="F213" s="206">
        <v>43167</v>
      </c>
      <c r="G213" s="180">
        <f t="shared" si="11"/>
        <v>44262</v>
      </c>
      <c r="H213" s="44"/>
      <c r="I213" s="44"/>
      <c r="J213" s="182" t="s">
        <v>874</v>
      </c>
      <c r="L213" s="39" t="s">
        <v>849</v>
      </c>
    </row>
    <row r="214" spans="1:12" hidden="1">
      <c r="A214" s="2" t="s">
        <v>41</v>
      </c>
      <c r="B214" s="311">
        <v>756152</v>
      </c>
      <c r="C214" s="2" t="s">
        <v>25</v>
      </c>
      <c r="D214" s="23" t="s">
        <v>152</v>
      </c>
      <c r="E214" s="26" t="s">
        <v>829</v>
      </c>
      <c r="F214" s="207">
        <v>42804</v>
      </c>
      <c r="G214" s="180">
        <f t="shared" si="11"/>
        <v>43899</v>
      </c>
      <c r="H214" s="45"/>
      <c r="I214" s="45"/>
      <c r="J214" s="45">
        <v>43192</v>
      </c>
      <c r="K214" s="64"/>
      <c r="L214" s="39"/>
    </row>
    <row r="215" spans="1:12" hidden="1">
      <c r="A215" s="2" t="s">
        <v>41</v>
      </c>
      <c r="B215" s="311">
        <v>756213</v>
      </c>
      <c r="C215" s="2" t="s">
        <v>23</v>
      </c>
      <c r="D215" s="23" t="s">
        <v>460</v>
      </c>
      <c r="E215" s="26" t="s">
        <v>829</v>
      </c>
      <c r="F215" s="207">
        <v>42782</v>
      </c>
      <c r="G215" s="180">
        <f t="shared" si="11"/>
        <v>43877</v>
      </c>
      <c r="H215" s="45"/>
      <c r="I215" s="45"/>
      <c r="J215" s="45">
        <v>42850</v>
      </c>
      <c r="K215" s="64"/>
      <c r="L215" s="39"/>
    </row>
    <row r="216" spans="1:12" hidden="1">
      <c r="A216" s="2" t="s">
        <v>41</v>
      </c>
      <c r="B216" s="311">
        <v>756154</v>
      </c>
      <c r="C216" s="2" t="s">
        <v>25</v>
      </c>
      <c r="D216" s="23" t="s">
        <v>909</v>
      </c>
      <c r="E216" s="26" t="s">
        <v>829</v>
      </c>
      <c r="F216" s="206">
        <v>42825</v>
      </c>
      <c r="G216" s="180">
        <f t="shared" si="11"/>
        <v>43920</v>
      </c>
      <c r="H216" s="44"/>
      <c r="I216" s="44"/>
      <c r="J216" s="45">
        <v>43216</v>
      </c>
      <c r="K216" s="64"/>
      <c r="L216" s="39"/>
    </row>
    <row r="217" spans="1:12" hidden="1">
      <c r="A217" s="2" t="s">
        <v>41</v>
      </c>
      <c r="B217" s="311">
        <v>756183</v>
      </c>
      <c r="C217" s="2" t="s">
        <v>23</v>
      </c>
      <c r="D217" s="75" t="s">
        <v>910</v>
      </c>
      <c r="E217" s="26" t="s">
        <v>831</v>
      </c>
      <c r="F217" s="203">
        <v>43235</v>
      </c>
      <c r="G217" s="240">
        <f t="shared" si="11"/>
        <v>44330</v>
      </c>
      <c r="H217" s="84"/>
      <c r="I217" s="84"/>
      <c r="J217" s="60"/>
      <c r="K217" s="83"/>
      <c r="L217" s="60"/>
    </row>
    <row r="218" spans="1:12" hidden="1">
      <c r="A218" s="2" t="s">
        <v>41</v>
      </c>
      <c r="B218" s="311">
        <v>756155</v>
      </c>
      <c r="C218" s="2" t="s">
        <v>25</v>
      </c>
      <c r="D218" s="23" t="s">
        <v>154</v>
      </c>
      <c r="E218" s="26"/>
      <c r="F218" s="206"/>
      <c r="G218" s="67"/>
      <c r="H218" s="44" t="s">
        <v>845</v>
      </c>
      <c r="I218" s="44" t="s">
        <v>832</v>
      </c>
      <c r="J218" s="39"/>
      <c r="K218" s="39"/>
      <c r="L218" s="39"/>
    </row>
    <row r="219" spans="1:12" hidden="1">
      <c r="A219" s="2" t="s">
        <v>41</v>
      </c>
      <c r="B219" s="311">
        <v>756157</v>
      </c>
      <c r="C219" s="2" t="s">
        <v>25</v>
      </c>
      <c r="D219" s="76" t="s">
        <v>126</v>
      </c>
      <c r="E219" s="26" t="s">
        <v>829</v>
      </c>
      <c r="F219" s="205">
        <v>42787</v>
      </c>
      <c r="G219" s="241">
        <f t="shared" si="11"/>
        <v>43882</v>
      </c>
      <c r="H219" s="59"/>
      <c r="I219" s="59"/>
      <c r="J219" s="146">
        <v>43473</v>
      </c>
      <c r="K219" s="100"/>
      <c r="L219" s="61"/>
    </row>
    <row r="220" spans="1:12" ht="31.5" hidden="1">
      <c r="A220" s="2" t="s">
        <v>41</v>
      </c>
      <c r="B220" s="311">
        <v>756100</v>
      </c>
      <c r="C220" s="2" t="s">
        <v>917</v>
      </c>
      <c r="D220" s="71" t="s">
        <v>716</v>
      </c>
      <c r="E220" s="26"/>
      <c r="F220" s="206">
        <v>43474</v>
      </c>
      <c r="G220" s="180">
        <f t="shared" si="11"/>
        <v>44569</v>
      </c>
      <c r="H220" s="47" t="s">
        <v>848</v>
      </c>
      <c r="I220" s="43" t="s">
        <v>833</v>
      </c>
      <c r="J220" s="39"/>
      <c r="K220" s="39"/>
      <c r="L220" s="39"/>
    </row>
    <row r="221" spans="1:12" hidden="1">
      <c r="A221" s="2" t="s">
        <v>41</v>
      </c>
      <c r="B221" s="311">
        <v>756214</v>
      </c>
      <c r="C221" s="2" t="s">
        <v>23</v>
      </c>
      <c r="D221" s="23" t="s">
        <v>438</v>
      </c>
      <c r="E221" s="26" t="s">
        <v>829</v>
      </c>
      <c r="F221" s="207">
        <v>42865</v>
      </c>
      <c r="G221" s="180">
        <f t="shared" si="11"/>
        <v>43960</v>
      </c>
      <c r="H221" s="45"/>
      <c r="I221" s="45"/>
      <c r="J221" s="45">
        <v>43186</v>
      </c>
      <c r="K221" s="64"/>
      <c r="L221" s="39"/>
    </row>
    <row r="222" spans="1:12" hidden="1">
      <c r="A222" s="2" t="s">
        <v>41</v>
      </c>
      <c r="B222" s="311">
        <v>756178</v>
      </c>
      <c r="C222" s="2" t="s">
        <v>717</v>
      </c>
      <c r="D222" s="71" t="s">
        <v>717</v>
      </c>
      <c r="E222" s="26"/>
      <c r="F222" s="206"/>
      <c r="G222" s="67"/>
      <c r="H222" s="120" t="s">
        <v>845</v>
      </c>
      <c r="I222" s="44" t="s">
        <v>833</v>
      </c>
      <c r="J222" s="39"/>
      <c r="K222" s="39"/>
      <c r="L222" s="39"/>
    </row>
    <row r="223" spans="1:12" hidden="1">
      <c r="A223" s="2" t="s">
        <v>41</v>
      </c>
      <c r="B223" s="311">
        <v>756122</v>
      </c>
      <c r="C223" s="2" t="s">
        <v>915</v>
      </c>
      <c r="D223" s="72" t="s">
        <v>45</v>
      </c>
      <c r="E223" s="26" t="s">
        <v>829</v>
      </c>
      <c r="F223" s="207">
        <v>42818</v>
      </c>
      <c r="G223" s="180">
        <f t="shared" si="11"/>
        <v>43913</v>
      </c>
      <c r="H223" s="45"/>
      <c r="I223" s="45"/>
      <c r="J223" s="45">
        <v>43221</v>
      </c>
      <c r="K223" s="64"/>
      <c r="L223" s="39"/>
    </row>
    <row r="224" spans="1:12" ht="31.5" hidden="1">
      <c r="A224" s="2" t="s">
        <v>41</v>
      </c>
      <c r="B224" s="311">
        <v>756119</v>
      </c>
      <c r="C224" s="2" t="s">
        <v>917</v>
      </c>
      <c r="D224" s="71" t="s">
        <v>718</v>
      </c>
      <c r="E224" s="26"/>
      <c r="F224" s="206">
        <v>43531</v>
      </c>
      <c r="G224" s="180">
        <f t="shared" si="11"/>
        <v>44626</v>
      </c>
      <c r="H224" s="47" t="s">
        <v>848</v>
      </c>
      <c r="I224" s="44" t="s">
        <v>830</v>
      </c>
      <c r="J224" s="182" t="s">
        <v>868</v>
      </c>
      <c r="L224" s="39" t="s">
        <v>850</v>
      </c>
    </row>
    <row r="225" spans="1:12" ht="31.5" hidden="1">
      <c r="A225" s="2" t="s">
        <v>41</v>
      </c>
      <c r="B225" s="311">
        <v>756202</v>
      </c>
      <c r="C225" s="2" t="s">
        <v>917</v>
      </c>
      <c r="D225" s="79" t="s">
        <v>719</v>
      </c>
      <c r="E225" s="86" t="s">
        <v>841</v>
      </c>
      <c r="F225" s="203">
        <v>43531</v>
      </c>
      <c r="G225" s="240">
        <f t="shared" si="11"/>
        <v>44626</v>
      </c>
      <c r="H225" s="47" t="s">
        <v>848</v>
      </c>
      <c r="I225" s="52" t="s">
        <v>830</v>
      </c>
      <c r="J225" s="62">
        <v>43186</v>
      </c>
      <c r="K225" s="83"/>
      <c r="L225" s="60"/>
    </row>
    <row r="226" spans="1:12" hidden="1">
      <c r="A226" s="2" t="s">
        <v>41</v>
      </c>
      <c r="B226" s="311">
        <v>756143</v>
      </c>
      <c r="C226" s="2" t="s">
        <v>23</v>
      </c>
      <c r="D226" s="73" t="s">
        <v>439</v>
      </c>
      <c r="E226" s="32" t="s">
        <v>841</v>
      </c>
      <c r="F226" s="206">
        <v>43563</v>
      </c>
      <c r="G226" s="180">
        <f t="shared" si="11"/>
        <v>44658</v>
      </c>
      <c r="H226" s="44" t="s">
        <v>848</v>
      </c>
      <c r="I226" s="44" t="s">
        <v>832</v>
      </c>
      <c r="J226" s="45">
        <v>43188</v>
      </c>
      <c r="K226" s="64"/>
      <c r="L226" s="39"/>
    </row>
    <row r="227" spans="1:12" hidden="1">
      <c r="A227" s="2" t="s">
        <v>41</v>
      </c>
      <c r="B227" s="311">
        <v>756150</v>
      </c>
      <c r="C227" s="2" t="s">
        <v>23</v>
      </c>
      <c r="D227" s="108" t="s">
        <v>440</v>
      </c>
      <c r="E227" s="102" t="s">
        <v>831</v>
      </c>
      <c r="F227" s="209">
        <v>43158</v>
      </c>
      <c r="G227" s="241">
        <f t="shared" si="11"/>
        <v>44253</v>
      </c>
      <c r="H227" s="105"/>
      <c r="I227" s="105"/>
      <c r="J227" s="182" t="s">
        <v>871</v>
      </c>
      <c r="L227" s="39" t="s">
        <v>849</v>
      </c>
    </row>
    <row r="228" spans="1:12" hidden="1">
      <c r="A228" s="2" t="s">
        <v>41</v>
      </c>
      <c r="B228" s="311">
        <v>764765</v>
      </c>
      <c r="C228" s="2" t="s">
        <v>915</v>
      </c>
      <c r="D228" s="72" t="s">
        <v>46</v>
      </c>
      <c r="E228" s="26"/>
      <c r="F228" s="206">
        <v>43454</v>
      </c>
      <c r="G228" s="180">
        <f t="shared" si="11"/>
        <v>44549</v>
      </c>
      <c r="H228" s="47" t="s">
        <v>848</v>
      </c>
      <c r="I228" s="44" t="s">
        <v>833</v>
      </c>
      <c r="J228" s="182" t="s">
        <v>873</v>
      </c>
      <c r="L228" s="39" t="s">
        <v>850</v>
      </c>
    </row>
    <row r="229" spans="1:12" hidden="1">
      <c r="A229" s="2" t="s">
        <v>41</v>
      </c>
      <c r="B229" s="311">
        <v>756215</v>
      </c>
      <c r="C229" s="2" t="s">
        <v>23</v>
      </c>
      <c r="D229" s="73" t="s">
        <v>441</v>
      </c>
      <c r="E229" s="26"/>
      <c r="F229" s="206"/>
      <c r="G229" s="67"/>
      <c r="H229" s="120" t="s">
        <v>845</v>
      </c>
      <c r="I229" s="44" t="s">
        <v>830</v>
      </c>
      <c r="J229" s="39"/>
      <c r="K229" s="39"/>
      <c r="L229" s="39"/>
    </row>
    <row r="230" spans="1:12" ht="31.5" hidden="1">
      <c r="A230" s="2" t="s">
        <v>41</v>
      </c>
      <c r="B230" s="311">
        <v>756098</v>
      </c>
      <c r="C230" s="2" t="s">
        <v>917</v>
      </c>
      <c r="D230" s="71" t="s">
        <v>720</v>
      </c>
      <c r="E230" s="26"/>
      <c r="F230" s="206">
        <v>43580</v>
      </c>
      <c r="G230" s="180">
        <f t="shared" si="11"/>
        <v>44675</v>
      </c>
      <c r="H230" s="120" t="s">
        <v>848</v>
      </c>
      <c r="I230" s="43" t="s">
        <v>857</v>
      </c>
      <c r="J230" s="39"/>
      <c r="K230" s="39"/>
      <c r="L230" s="39"/>
    </row>
    <row r="231" spans="1:12" hidden="1">
      <c r="A231" s="2" t="s">
        <v>41</v>
      </c>
      <c r="B231" s="311">
        <v>756159</v>
      </c>
      <c r="C231" s="2" t="s">
        <v>25</v>
      </c>
      <c r="D231" s="73" t="s">
        <v>127</v>
      </c>
      <c r="E231" s="26"/>
      <c r="F231" s="206">
        <v>43580</v>
      </c>
      <c r="G231" s="180">
        <f t="shared" si="11"/>
        <v>44675</v>
      </c>
      <c r="H231" s="120" t="s">
        <v>848</v>
      </c>
      <c r="I231" s="43" t="s">
        <v>857</v>
      </c>
      <c r="J231" s="39"/>
      <c r="K231" s="39"/>
      <c r="L231" s="39"/>
    </row>
    <row r="232" spans="1:12" hidden="1">
      <c r="A232" s="2" t="s">
        <v>41</v>
      </c>
      <c r="B232" s="311">
        <v>756092</v>
      </c>
      <c r="C232" s="2" t="s">
        <v>920</v>
      </c>
      <c r="D232" s="2" t="s">
        <v>937</v>
      </c>
      <c r="E232" s="38"/>
      <c r="F232" s="203"/>
      <c r="G232" s="81"/>
      <c r="H232" s="84" t="s">
        <v>845</v>
      </c>
      <c r="I232" s="84" t="s">
        <v>830</v>
      </c>
      <c r="J232" s="60"/>
      <c r="K232" s="60"/>
      <c r="L232" s="60"/>
    </row>
    <row r="233" spans="1:12" hidden="1">
      <c r="A233" s="2" t="s">
        <v>41</v>
      </c>
      <c r="B233" s="311">
        <v>756160</v>
      </c>
      <c r="C233" s="2" t="s">
        <v>25</v>
      </c>
      <c r="D233" s="23" t="s">
        <v>155</v>
      </c>
      <c r="E233" s="32" t="s">
        <v>841</v>
      </c>
      <c r="F233" s="206">
        <v>43584</v>
      </c>
      <c r="G233" s="180">
        <f t="shared" si="11"/>
        <v>44679</v>
      </c>
      <c r="H233" s="44" t="s">
        <v>848</v>
      </c>
      <c r="I233" s="44" t="s">
        <v>832</v>
      </c>
      <c r="J233" s="45">
        <v>42850</v>
      </c>
      <c r="K233" s="64"/>
      <c r="L233" s="39"/>
    </row>
    <row r="234" spans="1:12" hidden="1">
      <c r="A234" s="2" t="s">
        <v>41</v>
      </c>
      <c r="B234" s="311">
        <v>756217</v>
      </c>
      <c r="C234" s="2" t="s">
        <v>23</v>
      </c>
      <c r="D234" s="23" t="s">
        <v>461</v>
      </c>
      <c r="E234" s="32" t="s">
        <v>841</v>
      </c>
      <c r="F234" s="206">
        <v>43584</v>
      </c>
      <c r="G234" s="180">
        <f t="shared" si="11"/>
        <v>44679</v>
      </c>
      <c r="H234" s="44" t="s">
        <v>848</v>
      </c>
      <c r="I234" s="44" t="s">
        <v>832</v>
      </c>
      <c r="J234" s="45">
        <v>42850</v>
      </c>
      <c r="K234" s="64"/>
      <c r="L234" s="39"/>
    </row>
    <row r="235" spans="1:12" ht="31.5" hidden="1">
      <c r="A235" s="2" t="s">
        <v>41</v>
      </c>
      <c r="B235" s="311">
        <v>99945307</v>
      </c>
      <c r="C235" s="2" t="s">
        <v>927</v>
      </c>
      <c r="D235" s="122" t="s">
        <v>93</v>
      </c>
      <c r="E235" s="102" t="s">
        <v>829</v>
      </c>
      <c r="F235" s="208">
        <v>42885</v>
      </c>
      <c r="G235" s="242">
        <f>F235+1095</f>
        <v>43980</v>
      </c>
      <c r="H235" s="123"/>
      <c r="I235" s="123"/>
      <c r="J235" s="123">
        <v>43216</v>
      </c>
      <c r="K235" s="125"/>
      <c r="L235" s="126"/>
    </row>
    <row r="236" spans="1:12" ht="31.5" hidden="1">
      <c r="A236" s="2" t="s">
        <v>41</v>
      </c>
      <c r="B236" s="311">
        <v>99972515</v>
      </c>
      <c r="C236" s="2" t="s">
        <v>927</v>
      </c>
      <c r="D236" s="72" t="s">
        <v>94</v>
      </c>
      <c r="E236" s="26"/>
      <c r="F236" s="206">
        <v>43580</v>
      </c>
      <c r="G236" s="180">
        <f>F236+1095</f>
        <v>44675</v>
      </c>
      <c r="H236" s="44" t="s">
        <v>853</v>
      </c>
      <c r="I236" s="44" t="s">
        <v>856</v>
      </c>
      <c r="J236" s="39"/>
      <c r="K236" s="39"/>
      <c r="L236" s="39"/>
    </row>
    <row r="237" spans="1:12" ht="31.5" hidden="1">
      <c r="A237" s="2" t="s">
        <v>41</v>
      </c>
      <c r="B237" s="311">
        <v>99944971</v>
      </c>
      <c r="C237" s="2" t="s">
        <v>925</v>
      </c>
      <c r="D237" s="108" t="s">
        <v>136</v>
      </c>
      <c r="E237" s="26"/>
      <c r="F237" s="204">
        <v>43545</v>
      </c>
      <c r="G237" s="242">
        <f>F237+1095</f>
        <v>44640</v>
      </c>
      <c r="H237" s="107" t="s">
        <v>848</v>
      </c>
      <c r="I237" s="107" t="s">
        <v>830</v>
      </c>
      <c r="J237" s="182" t="s">
        <v>873</v>
      </c>
      <c r="L237" s="39" t="s">
        <v>850</v>
      </c>
    </row>
    <row r="238" spans="1:12" ht="31.5" hidden="1">
      <c r="A238" s="2" t="s">
        <v>41</v>
      </c>
      <c r="B238" s="311">
        <v>99952825</v>
      </c>
      <c r="C238" s="2" t="s">
        <v>926</v>
      </c>
      <c r="D238" s="23" t="s">
        <v>442</v>
      </c>
      <c r="E238" s="26"/>
      <c r="F238" s="204">
        <v>43545</v>
      </c>
      <c r="G238" s="242">
        <f>F238+1095</f>
        <v>44640</v>
      </c>
      <c r="H238" s="124" t="s">
        <v>848</v>
      </c>
      <c r="I238" s="44" t="s">
        <v>830</v>
      </c>
      <c r="J238" s="182" t="s">
        <v>873</v>
      </c>
      <c r="L238" s="39" t="s">
        <v>850</v>
      </c>
    </row>
    <row r="239" spans="1:12" ht="31.5" hidden="1">
      <c r="A239" s="2" t="s">
        <v>41</v>
      </c>
      <c r="B239" s="311">
        <v>99960392</v>
      </c>
      <c r="C239" s="2" t="s">
        <v>928</v>
      </c>
      <c r="D239" s="71" t="s">
        <v>721</v>
      </c>
      <c r="E239" s="26" t="s">
        <v>829</v>
      </c>
      <c r="F239" s="207">
        <v>42694</v>
      </c>
      <c r="G239" s="180">
        <f t="shared" si="11"/>
        <v>43789</v>
      </c>
      <c r="H239" s="45"/>
      <c r="I239" s="45"/>
      <c r="J239" s="182" t="s">
        <v>871</v>
      </c>
      <c r="L239" s="39" t="s">
        <v>849</v>
      </c>
    </row>
    <row r="240" spans="1:12" hidden="1">
      <c r="A240" s="2" t="s">
        <v>41</v>
      </c>
      <c r="B240" s="311">
        <v>99982125</v>
      </c>
      <c r="C240" s="2" t="s">
        <v>927</v>
      </c>
      <c r="D240" s="72" t="s">
        <v>95</v>
      </c>
      <c r="E240" s="26"/>
      <c r="F240" s="206">
        <v>43510</v>
      </c>
      <c r="G240" s="180">
        <f t="shared" si="11"/>
        <v>44605</v>
      </c>
      <c r="H240" s="47" t="s">
        <v>848</v>
      </c>
      <c r="I240" s="44" t="s">
        <v>830</v>
      </c>
      <c r="J240" s="39"/>
      <c r="K240" s="39"/>
      <c r="L240" s="39"/>
    </row>
    <row r="241" spans="1:12" ht="31.5" hidden="1">
      <c r="A241" s="2" t="s">
        <v>41</v>
      </c>
      <c r="B241" s="311">
        <v>99959912</v>
      </c>
      <c r="C241" s="2" t="s">
        <v>927</v>
      </c>
      <c r="D241" s="94" t="s">
        <v>96</v>
      </c>
      <c r="E241" s="26" t="s">
        <v>829</v>
      </c>
      <c r="F241" s="203">
        <v>42825</v>
      </c>
      <c r="G241" s="240">
        <f t="shared" si="11"/>
        <v>43920</v>
      </c>
      <c r="H241" s="84"/>
      <c r="I241" s="84"/>
      <c r="J241" s="62">
        <v>42888</v>
      </c>
      <c r="K241" s="83"/>
      <c r="L241" s="60"/>
    </row>
    <row r="242" spans="1:12" hidden="1">
      <c r="A242" s="2" t="s">
        <v>41</v>
      </c>
      <c r="B242" s="311">
        <v>99960483</v>
      </c>
      <c r="C242" s="2" t="s">
        <v>924</v>
      </c>
      <c r="D242" s="71" t="s">
        <v>722</v>
      </c>
      <c r="E242" s="26"/>
      <c r="F242" s="206"/>
      <c r="G242" s="67"/>
      <c r="H242" s="44"/>
      <c r="I242" s="44"/>
      <c r="J242" s="39"/>
      <c r="K242" s="39"/>
      <c r="L242" s="39"/>
    </row>
    <row r="243" spans="1:12" ht="31.5" hidden="1">
      <c r="A243" s="2" t="s">
        <v>41</v>
      </c>
      <c r="B243" s="311">
        <v>99959510</v>
      </c>
      <c r="C243" s="2" t="s">
        <v>928</v>
      </c>
      <c r="D243" s="104" t="s">
        <v>723</v>
      </c>
      <c r="E243" s="26" t="s">
        <v>829</v>
      </c>
      <c r="F243" s="205">
        <v>42886</v>
      </c>
      <c r="G243" s="241">
        <f t="shared" si="11"/>
        <v>43981</v>
      </c>
      <c r="H243" s="59"/>
      <c r="I243" s="97"/>
      <c r="J243" s="182" t="s">
        <v>871</v>
      </c>
      <c r="L243" s="39" t="s">
        <v>849</v>
      </c>
    </row>
    <row r="244" spans="1:12" hidden="1">
      <c r="A244" s="2" t="s">
        <v>41</v>
      </c>
      <c r="B244" s="311">
        <v>99959513</v>
      </c>
      <c r="C244" s="2" t="s">
        <v>926</v>
      </c>
      <c r="D244" s="163" t="s">
        <v>443</v>
      </c>
      <c r="E244" s="26" t="s">
        <v>829</v>
      </c>
      <c r="F244" s="207">
        <v>42886</v>
      </c>
      <c r="G244" s="180">
        <f t="shared" si="11"/>
        <v>43981</v>
      </c>
      <c r="H244" s="45"/>
      <c r="I244" s="190"/>
      <c r="J244" s="191" t="s">
        <v>871</v>
      </c>
      <c r="L244" s="167" t="s">
        <v>897</v>
      </c>
    </row>
    <row r="245" spans="1:12" ht="31.5" hidden="1">
      <c r="A245" s="2" t="s">
        <v>41</v>
      </c>
      <c r="B245" s="311">
        <v>99950594</v>
      </c>
      <c r="C245" s="2" t="s">
        <v>928</v>
      </c>
      <c r="D245" s="74" t="s">
        <v>724</v>
      </c>
      <c r="E245" s="26"/>
      <c r="F245" s="206">
        <v>43467</v>
      </c>
      <c r="G245" s="180">
        <f t="shared" si="11"/>
        <v>44562</v>
      </c>
      <c r="H245" s="47" t="s">
        <v>848</v>
      </c>
      <c r="I245" s="43" t="s">
        <v>833</v>
      </c>
      <c r="J245" s="39"/>
      <c r="K245" s="39"/>
      <c r="L245" s="39"/>
    </row>
    <row r="246" spans="1:12" hidden="1">
      <c r="A246" s="2" t="s">
        <v>41</v>
      </c>
      <c r="B246" s="311">
        <v>99950593</v>
      </c>
      <c r="C246" s="2" t="s">
        <v>925</v>
      </c>
      <c r="D246" s="73" t="s">
        <v>137</v>
      </c>
      <c r="E246" s="26"/>
      <c r="F246" s="206">
        <v>43467</v>
      </c>
      <c r="G246" s="180">
        <f t="shared" si="11"/>
        <v>44562</v>
      </c>
      <c r="H246" s="47" t="s">
        <v>848</v>
      </c>
      <c r="I246" s="44" t="s">
        <v>833</v>
      </c>
      <c r="J246" s="39"/>
      <c r="K246" s="39"/>
      <c r="L246" s="39"/>
    </row>
    <row r="247" spans="1:12" hidden="1">
      <c r="A247" s="2" t="s">
        <v>41</v>
      </c>
      <c r="B247" s="311">
        <v>99952211</v>
      </c>
      <c r="C247" s="2" t="s">
        <v>926</v>
      </c>
      <c r="D247" s="23" t="s">
        <v>444</v>
      </c>
      <c r="E247" s="26"/>
      <c r="F247" s="206">
        <v>43467</v>
      </c>
      <c r="G247" s="180">
        <f t="shared" si="11"/>
        <v>44562</v>
      </c>
      <c r="H247" s="47" t="s">
        <v>848</v>
      </c>
      <c r="I247" s="44" t="s">
        <v>833</v>
      </c>
      <c r="J247" s="39"/>
      <c r="K247" s="39"/>
      <c r="L247" s="39"/>
    </row>
    <row r="248" spans="1:12" hidden="1">
      <c r="A248" s="2" t="s">
        <v>41</v>
      </c>
      <c r="B248" s="311">
        <v>99977698</v>
      </c>
      <c r="C248" s="2" t="s">
        <v>925</v>
      </c>
      <c r="D248" s="23" t="s">
        <v>170</v>
      </c>
      <c r="E248" s="26"/>
      <c r="F248" s="206">
        <v>43516</v>
      </c>
      <c r="G248" s="180">
        <f t="shared" si="11"/>
        <v>44611</v>
      </c>
      <c r="H248" s="47" t="s">
        <v>848</v>
      </c>
      <c r="I248" s="43" t="s">
        <v>833</v>
      </c>
      <c r="J248" s="182" t="s">
        <v>873</v>
      </c>
      <c r="L248" s="39" t="s">
        <v>850</v>
      </c>
    </row>
    <row r="249" spans="1:12" ht="31.5" hidden="1">
      <c r="A249" s="2" t="s">
        <v>41</v>
      </c>
      <c r="B249" s="311">
        <v>99977702</v>
      </c>
      <c r="C249" s="2" t="s">
        <v>926</v>
      </c>
      <c r="D249" s="75" t="s">
        <v>462</v>
      </c>
      <c r="E249" s="26"/>
      <c r="F249" s="203">
        <v>43516</v>
      </c>
      <c r="G249" s="240">
        <f t="shared" si="11"/>
        <v>44611</v>
      </c>
      <c r="H249" s="47" t="s">
        <v>848</v>
      </c>
      <c r="I249" s="52" t="s">
        <v>833</v>
      </c>
      <c r="J249" s="182" t="s">
        <v>873</v>
      </c>
      <c r="L249" s="39" t="s">
        <v>850</v>
      </c>
    </row>
    <row r="250" spans="1:12" ht="31.5" hidden="1">
      <c r="A250" s="2" t="s">
        <v>41</v>
      </c>
      <c r="B250" s="311">
        <v>99982109</v>
      </c>
      <c r="C250" s="2" t="s">
        <v>928</v>
      </c>
      <c r="D250" s="71" t="s">
        <v>725</v>
      </c>
      <c r="E250" s="26"/>
      <c r="F250" s="206"/>
      <c r="G250" s="67"/>
      <c r="H250" s="44" t="s">
        <v>845</v>
      </c>
      <c r="I250" s="44" t="s">
        <v>856</v>
      </c>
      <c r="J250" s="39"/>
      <c r="K250" s="39"/>
      <c r="L250" s="39"/>
    </row>
    <row r="251" spans="1:12" hidden="1">
      <c r="A251" s="2" t="s">
        <v>41</v>
      </c>
      <c r="B251" s="311">
        <v>99959384</v>
      </c>
      <c r="C251" s="2" t="s">
        <v>924</v>
      </c>
      <c r="D251" s="71" t="s">
        <v>726</v>
      </c>
      <c r="E251" s="26"/>
      <c r="F251" s="206"/>
      <c r="G251" s="67"/>
      <c r="H251" s="44"/>
      <c r="I251" s="44"/>
      <c r="J251" s="39"/>
      <c r="K251" s="39"/>
      <c r="L251" s="39"/>
    </row>
    <row r="252" spans="1:12" hidden="1">
      <c r="A252" s="2" t="s">
        <v>41</v>
      </c>
      <c r="B252" s="311">
        <v>99957215</v>
      </c>
      <c r="C252" s="2" t="s">
        <v>925</v>
      </c>
      <c r="D252" s="76" t="s">
        <v>138</v>
      </c>
      <c r="E252" s="26" t="s">
        <v>829</v>
      </c>
      <c r="F252" s="205">
        <v>42886</v>
      </c>
      <c r="G252" s="241">
        <f t="shared" si="11"/>
        <v>43981</v>
      </c>
      <c r="H252" s="59"/>
      <c r="I252" s="59"/>
      <c r="J252" s="59">
        <v>43473</v>
      </c>
      <c r="K252" s="100"/>
      <c r="L252" s="61"/>
    </row>
    <row r="253" spans="1:12" hidden="1">
      <c r="A253" s="2" t="s">
        <v>41</v>
      </c>
      <c r="B253" s="311">
        <v>99957217</v>
      </c>
      <c r="C253" s="2" t="s">
        <v>926</v>
      </c>
      <c r="D253" s="73" t="s">
        <v>445</v>
      </c>
      <c r="E253" s="26" t="s">
        <v>829</v>
      </c>
      <c r="F253" s="207">
        <v>42886</v>
      </c>
      <c r="G253" s="180">
        <f t="shared" si="11"/>
        <v>43981</v>
      </c>
      <c r="H253" s="45"/>
      <c r="I253" s="45"/>
      <c r="J253" s="45">
        <v>43473</v>
      </c>
      <c r="K253" s="64"/>
      <c r="L253" s="39"/>
    </row>
    <row r="254" spans="1:12" hidden="1">
      <c r="A254" s="2" t="s">
        <v>41</v>
      </c>
      <c r="B254" s="311">
        <v>99955004</v>
      </c>
      <c r="C254" s="2" t="s">
        <v>939</v>
      </c>
      <c r="D254" s="2" t="s">
        <v>938</v>
      </c>
      <c r="E254" s="26" t="s">
        <v>829</v>
      </c>
      <c r="F254" s="207">
        <v>42726</v>
      </c>
      <c r="G254" s="180">
        <f t="shared" si="11"/>
        <v>43821</v>
      </c>
      <c r="H254" s="45"/>
      <c r="I254" s="45"/>
      <c r="J254" s="45">
        <v>43199</v>
      </c>
      <c r="K254" s="64"/>
      <c r="L254" s="39"/>
    </row>
    <row r="255" spans="1:12" ht="31.5" hidden="1">
      <c r="A255" s="2" t="s">
        <v>41</v>
      </c>
      <c r="B255" s="311">
        <v>99945001</v>
      </c>
      <c r="C255" s="2" t="s">
        <v>927</v>
      </c>
      <c r="D255" s="94" t="s">
        <v>97</v>
      </c>
      <c r="E255" s="26"/>
      <c r="F255" s="203">
        <v>43535</v>
      </c>
      <c r="G255" s="240">
        <f t="shared" si="11"/>
        <v>44630</v>
      </c>
      <c r="H255" s="84" t="s">
        <v>848</v>
      </c>
      <c r="I255" s="84" t="s">
        <v>830</v>
      </c>
      <c r="J255" s="182" t="s">
        <v>870</v>
      </c>
      <c r="L255" s="39" t="s">
        <v>850</v>
      </c>
    </row>
    <row r="256" spans="1:12" ht="31.5" hidden="1">
      <c r="A256" s="2" t="s">
        <v>41</v>
      </c>
      <c r="B256" s="311">
        <v>99951930</v>
      </c>
      <c r="C256" s="2" t="s">
        <v>927</v>
      </c>
      <c r="D256" s="72" t="s">
        <v>98</v>
      </c>
      <c r="E256" s="26"/>
      <c r="F256" s="206">
        <v>43584</v>
      </c>
      <c r="G256" s="180">
        <f t="shared" si="11"/>
        <v>44679</v>
      </c>
      <c r="H256" s="44" t="s">
        <v>848</v>
      </c>
      <c r="I256" s="44" t="s">
        <v>832</v>
      </c>
      <c r="J256" s="39"/>
      <c r="K256" s="39"/>
      <c r="L256" s="39"/>
    </row>
    <row r="257" spans="1:12" hidden="1">
      <c r="A257" s="2" t="s">
        <v>41</v>
      </c>
      <c r="B257" s="311">
        <v>99958604</v>
      </c>
      <c r="C257" s="2" t="s">
        <v>924</v>
      </c>
      <c r="D257" s="71" t="s">
        <v>727</v>
      </c>
      <c r="E257" s="26"/>
      <c r="F257" s="206"/>
      <c r="G257" s="67"/>
      <c r="H257" s="44"/>
      <c r="I257" s="44"/>
      <c r="J257" s="39"/>
      <c r="K257" s="39"/>
      <c r="L257" s="39"/>
    </row>
    <row r="258" spans="1:12" hidden="1">
      <c r="A258" s="2" t="s">
        <v>41</v>
      </c>
      <c r="B258" s="311">
        <v>99957304</v>
      </c>
      <c r="C258" s="2" t="s">
        <v>925</v>
      </c>
      <c r="D258" s="108" t="s">
        <v>139</v>
      </c>
      <c r="E258" s="26" t="s">
        <v>829</v>
      </c>
      <c r="F258" s="205">
        <v>42881</v>
      </c>
      <c r="G258" s="241">
        <f t="shared" si="11"/>
        <v>43976</v>
      </c>
      <c r="H258" s="59"/>
      <c r="I258" s="59"/>
      <c r="J258" s="59">
        <v>43171</v>
      </c>
      <c r="K258" s="100"/>
      <c r="L258" s="61"/>
    </row>
    <row r="259" spans="1:12" hidden="1">
      <c r="A259" s="2" t="s">
        <v>41</v>
      </c>
      <c r="B259" s="311">
        <v>99957310</v>
      </c>
      <c r="C259" s="2" t="s">
        <v>926</v>
      </c>
      <c r="D259" s="73" t="s">
        <v>446</v>
      </c>
      <c r="E259" s="26" t="s">
        <v>829</v>
      </c>
      <c r="F259" s="207">
        <v>42881</v>
      </c>
      <c r="G259" s="180">
        <f t="shared" si="11"/>
        <v>43976</v>
      </c>
      <c r="H259" s="45"/>
      <c r="I259" s="45"/>
      <c r="J259" s="45">
        <v>43216</v>
      </c>
      <c r="K259" s="64"/>
      <c r="L259" s="39"/>
    </row>
    <row r="260" spans="1:12" ht="31.5" hidden="1">
      <c r="A260" s="2" t="s">
        <v>41</v>
      </c>
      <c r="B260" s="311">
        <v>99971018</v>
      </c>
      <c r="C260" s="2" t="s">
        <v>928</v>
      </c>
      <c r="D260" s="71" t="s">
        <v>728</v>
      </c>
      <c r="E260" s="26" t="s">
        <v>829</v>
      </c>
      <c r="F260" s="207">
        <v>42691</v>
      </c>
      <c r="G260" s="180">
        <f t="shared" si="11"/>
        <v>43786</v>
      </c>
      <c r="H260" s="45"/>
      <c r="I260" s="45"/>
      <c r="J260" s="182" t="s">
        <v>869</v>
      </c>
      <c r="L260" s="39" t="s">
        <v>849</v>
      </c>
    </row>
    <row r="261" spans="1:12" hidden="1">
      <c r="A261" s="2" t="s">
        <v>41</v>
      </c>
      <c r="B261" s="311">
        <v>99971019</v>
      </c>
      <c r="C261" s="2" t="s">
        <v>940</v>
      </c>
      <c r="D261" s="71" t="s">
        <v>729</v>
      </c>
      <c r="E261" s="26"/>
      <c r="F261" s="206">
        <v>43516</v>
      </c>
      <c r="G261" s="180">
        <f t="shared" si="11"/>
        <v>44611</v>
      </c>
      <c r="H261" s="47" t="s">
        <v>848</v>
      </c>
      <c r="I261" s="43" t="s">
        <v>833</v>
      </c>
      <c r="J261" s="182" t="s">
        <v>869</v>
      </c>
      <c r="L261" s="39" t="s">
        <v>849</v>
      </c>
    </row>
    <row r="262" spans="1:12" hidden="1">
      <c r="A262" s="2" t="s">
        <v>41</v>
      </c>
      <c r="B262" s="311">
        <v>99947360</v>
      </c>
      <c r="C262" s="2" t="s">
        <v>927</v>
      </c>
      <c r="D262" s="72" t="s">
        <v>99</v>
      </c>
      <c r="E262" s="26"/>
      <c r="F262" s="206">
        <v>43528</v>
      </c>
      <c r="G262" s="180">
        <f t="shared" si="11"/>
        <v>44623</v>
      </c>
      <c r="H262" s="47" t="s">
        <v>848</v>
      </c>
      <c r="I262" s="44" t="s">
        <v>830</v>
      </c>
      <c r="J262" s="39"/>
      <c r="L262" s="39"/>
    </row>
    <row r="263" spans="1:12" hidden="1">
      <c r="A263" s="313" t="s">
        <v>41</v>
      </c>
      <c r="B263" s="314">
        <v>99979018</v>
      </c>
      <c r="C263" s="313" t="s">
        <v>927</v>
      </c>
      <c r="D263" s="72" t="s">
        <v>100</v>
      </c>
      <c r="E263" s="26" t="s">
        <v>831</v>
      </c>
      <c r="F263" s="206">
        <v>43104</v>
      </c>
      <c r="G263" s="180">
        <f t="shared" si="11"/>
        <v>44199</v>
      </c>
      <c r="H263" s="44"/>
      <c r="I263" s="44"/>
      <c r="J263" s="182" t="s">
        <v>868</v>
      </c>
      <c r="L263" s="39" t="s">
        <v>850</v>
      </c>
    </row>
    <row r="264" spans="1:12" hidden="1">
      <c r="A264" s="2" t="s">
        <v>41</v>
      </c>
      <c r="B264" s="311">
        <v>99911390</v>
      </c>
      <c r="C264" s="2" t="s">
        <v>925</v>
      </c>
      <c r="D264" s="73" t="s">
        <v>140</v>
      </c>
      <c r="E264" s="26" t="s">
        <v>831</v>
      </c>
      <c r="F264" s="212">
        <v>43104</v>
      </c>
      <c r="G264" s="180">
        <f t="shared" si="11"/>
        <v>44199</v>
      </c>
      <c r="H264" s="46"/>
      <c r="I264" s="53"/>
      <c r="J264" s="182" t="s">
        <v>868</v>
      </c>
      <c r="L264" s="39" t="s">
        <v>850</v>
      </c>
    </row>
    <row r="265" spans="1:12" hidden="1">
      <c r="A265" s="2" t="s">
        <v>41</v>
      </c>
      <c r="B265" s="311">
        <v>99952351</v>
      </c>
      <c r="C265" s="2" t="s">
        <v>926</v>
      </c>
      <c r="D265" s="77" t="s">
        <v>447</v>
      </c>
      <c r="E265" s="26" t="s">
        <v>831</v>
      </c>
      <c r="F265" s="203">
        <v>43104</v>
      </c>
      <c r="G265" s="240">
        <f t="shared" si="11"/>
        <v>44199</v>
      </c>
      <c r="H265" s="84"/>
      <c r="I265" s="127"/>
      <c r="J265" s="182" t="s">
        <v>868</v>
      </c>
      <c r="L265" s="39" t="s">
        <v>850</v>
      </c>
    </row>
    <row r="266" spans="1:12" hidden="1">
      <c r="A266" s="2" t="s">
        <v>41</v>
      </c>
      <c r="B266" s="311">
        <v>99958916</v>
      </c>
      <c r="C266" s="2" t="s">
        <v>924</v>
      </c>
      <c r="D266" s="71" t="s">
        <v>730</v>
      </c>
      <c r="E266" s="26"/>
      <c r="F266" s="206"/>
      <c r="G266" s="67"/>
      <c r="H266" s="44"/>
      <c r="I266" s="44"/>
      <c r="J266" s="39"/>
      <c r="L266" s="39"/>
    </row>
    <row r="267" spans="1:12" ht="31.5" hidden="1">
      <c r="A267" s="2" t="s">
        <v>41</v>
      </c>
      <c r="B267" s="311">
        <v>99975160</v>
      </c>
      <c r="C267" s="2" t="s">
        <v>927</v>
      </c>
      <c r="D267" s="101" t="s">
        <v>101</v>
      </c>
      <c r="E267" s="26" t="s">
        <v>831</v>
      </c>
      <c r="F267" s="204">
        <v>43090</v>
      </c>
      <c r="G267" s="241">
        <f t="shared" si="11"/>
        <v>44185</v>
      </c>
      <c r="H267" s="107"/>
      <c r="I267" s="137"/>
      <c r="J267" s="59">
        <v>43171</v>
      </c>
      <c r="K267" s="100"/>
      <c r="L267" s="61"/>
    </row>
    <row r="268" spans="1:12" ht="31.5" hidden="1">
      <c r="A268" s="2" t="s">
        <v>41</v>
      </c>
      <c r="B268" s="311">
        <v>99971494</v>
      </c>
      <c r="C268" s="2" t="s">
        <v>928</v>
      </c>
      <c r="D268" s="71" t="s">
        <v>731</v>
      </c>
      <c r="E268" s="26" t="s">
        <v>829</v>
      </c>
      <c r="F268" s="207">
        <v>42689</v>
      </c>
      <c r="G268" s="180">
        <f t="shared" si="11"/>
        <v>43784</v>
      </c>
      <c r="H268" s="45"/>
      <c r="I268" s="55"/>
      <c r="J268" s="45">
        <v>42888</v>
      </c>
      <c r="K268" s="64"/>
      <c r="L268" s="39"/>
    </row>
    <row r="269" spans="1:12" hidden="1">
      <c r="A269" s="2" t="s">
        <v>41</v>
      </c>
      <c r="B269" s="311">
        <v>99971485</v>
      </c>
      <c r="C269" s="2" t="s">
        <v>925</v>
      </c>
      <c r="D269" s="73" t="s">
        <v>141</v>
      </c>
      <c r="E269" s="26" t="s">
        <v>829</v>
      </c>
      <c r="F269" s="207">
        <v>42689</v>
      </c>
      <c r="G269" s="180">
        <f t="shared" si="11"/>
        <v>43784</v>
      </c>
      <c r="H269" s="45"/>
      <c r="I269" s="55"/>
      <c r="J269" s="45">
        <v>42888</v>
      </c>
      <c r="K269" s="64"/>
      <c r="L269" s="39"/>
    </row>
    <row r="270" spans="1:12" hidden="1">
      <c r="A270" s="2" t="s">
        <v>41</v>
      </c>
      <c r="B270" s="311">
        <v>99971492</v>
      </c>
      <c r="C270" s="2" t="s">
        <v>926</v>
      </c>
      <c r="D270" s="23" t="s">
        <v>448</v>
      </c>
      <c r="E270" s="26" t="s">
        <v>829</v>
      </c>
      <c r="F270" s="207">
        <v>42689</v>
      </c>
      <c r="G270" s="180">
        <f t="shared" si="11"/>
        <v>43784</v>
      </c>
      <c r="H270" s="45"/>
      <c r="I270" s="55"/>
      <c r="J270" s="45">
        <v>42888</v>
      </c>
      <c r="K270" s="64"/>
      <c r="L270" s="39"/>
    </row>
    <row r="271" spans="1:12" hidden="1">
      <c r="A271" s="2" t="s">
        <v>41</v>
      </c>
      <c r="B271" s="311">
        <v>99972309</v>
      </c>
      <c r="C271" s="2" t="s">
        <v>927</v>
      </c>
      <c r="D271" s="72" t="s">
        <v>102</v>
      </c>
      <c r="E271" s="26"/>
      <c r="F271" s="206">
        <v>43535</v>
      </c>
      <c r="G271" s="180">
        <f t="shared" si="11"/>
        <v>44630</v>
      </c>
      <c r="H271" s="47" t="s">
        <v>848</v>
      </c>
      <c r="I271" s="54" t="s">
        <v>830</v>
      </c>
      <c r="J271" s="182" t="s">
        <v>870</v>
      </c>
      <c r="L271" s="39" t="s">
        <v>850</v>
      </c>
    </row>
    <row r="272" spans="1:12" hidden="1">
      <c r="A272" s="2" t="s">
        <v>41</v>
      </c>
      <c r="B272" s="311">
        <v>99957305</v>
      </c>
      <c r="C272" s="2" t="s">
        <v>928</v>
      </c>
      <c r="D272" s="79" t="s">
        <v>732</v>
      </c>
      <c r="E272" s="26" t="s">
        <v>829</v>
      </c>
      <c r="F272" s="211">
        <v>42881</v>
      </c>
      <c r="G272" s="240">
        <f t="shared" si="11"/>
        <v>43976</v>
      </c>
      <c r="H272" s="62"/>
      <c r="I272" s="128"/>
      <c r="J272" s="60"/>
      <c r="K272" s="83"/>
      <c r="L272" s="60"/>
    </row>
    <row r="273" spans="1:12" hidden="1">
      <c r="A273" s="2" t="s">
        <v>41</v>
      </c>
      <c r="B273" s="311">
        <v>99958925</v>
      </c>
      <c r="C273" s="2" t="s">
        <v>924</v>
      </c>
      <c r="D273" s="71" t="s">
        <v>733</v>
      </c>
      <c r="E273" s="27"/>
      <c r="F273" s="200"/>
      <c r="G273" s="67"/>
      <c r="H273" s="27"/>
      <c r="I273" s="27"/>
      <c r="J273" s="27"/>
      <c r="K273" s="27"/>
      <c r="L273" s="27"/>
    </row>
    <row r="274" spans="1:12" hidden="1">
      <c r="A274" s="2" t="s">
        <v>41</v>
      </c>
      <c r="B274" s="311">
        <v>99957629</v>
      </c>
      <c r="C274" s="2" t="s">
        <v>927</v>
      </c>
      <c r="D274" s="101" t="s">
        <v>103</v>
      </c>
      <c r="E274" s="26"/>
      <c r="F274" s="204"/>
      <c r="G274" s="98"/>
      <c r="H274" s="138" t="s">
        <v>845</v>
      </c>
      <c r="I274" s="137" t="s">
        <v>830</v>
      </c>
      <c r="J274" s="61"/>
      <c r="K274" s="61"/>
      <c r="L274" s="61"/>
    </row>
    <row r="275" spans="1:12" hidden="1">
      <c r="A275" s="2" t="s">
        <v>41</v>
      </c>
      <c r="B275" s="311">
        <v>99960296</v>
      </c>
      <c r="C275" s="2" t="s">
        <v>927</v>
      </c>
      <c r="D275" s="72" t="s">
        <v>104</v>
      </c>
      <c r="E275" s="26" t="s">
        <v>829</v>
      </c>
      <c r="F275" s="207">
        <v>42885</v>
      </c>
      <c r="G275" s="180">
        <f t="shared" si="11"/>
        <v>43980</v>
      </c>
      <c r="H275" s="45"/>
      <c r="I275" s="55"/>
      <c r="J275" s="39"/>
      <c r="K275" s="64"/>
      <c r="L275" s="39"/>
    </row>
    <row r="276" spans="1:12" ht="31.5" hidden="1">
      <c r="A276" s="2" t="s">
        <v>41</v>
      </c>
      <c r="B276" s="311">
        <v>99982623</v>
      </c>
      <c r="C276" s="2" t="s">
        <v>927</v>
      </c>
      <c r="D276" s="72" t="s">
        <v>105</v>
      </c>
      <c r="E276" s="26"/>
      <c r="F276" s="206"/>
      <c r="G276" s="67"/>
      <c r="H276" s="120" t="s">
        <v>845</v>
      </c>
      <c r="I276" s="54" t="s">
        <v>830</v>
      </c>
      <c r="J276" s="39"/>
      <c r="K276" s="39"/>
      <c r="L276" s="39"/>
    </row>
    <row r="277" spans="1:12" hidden="1">
      <c r="A277" s="2" t="s">
        <v>41</v>
      </c>
      <c r="B277" s="311">
        <v>99960106</v>
      </c>
      <c r="C277" s="2" t="s">
        <v>925</v>
      </c>
      <c r="D277" s="71" t="s">
        <v>142</v>
      </c>
      <c r="E277" s="26" t="s">
        <v>829</v>
      </c>
      <c r="F277" s="207">
        <v>42731</v>
      </c>
      <c r="G277" s="180">
        <f t="shared" ref="G277:G336" si="12">F277+1095</f>
        <v>43826</v>
      </c>
      <c r="H277" s="45"/>
      <c r="I277" s="55"/>
      <c r="J277" s="45">
        <v>42831</v>
      </c>
      <c r="K277" s="64"/>
      <c r="L277" s="39"/>
    </row>
    <row r="278" spans="1:12" ht="31.5" hidden="1">
      <c r="A278" s="2" t="s">
        <v>41</v>
      </c>
      <c r="B278" s="311">
        <v>99960107</v>
      </c>
      <c r="C278" s="2" t="s">
        <v>926</v>
      </c>
      <c r="D278" s="75" t="s">
        <v>449</v>
      </c>
      <c r="E278" s="26" t="s">
        <v>829</v>
      </c>
      <c r="F278" s="211">
        <v>42731</v>
      </c>
      <c r="G278" s="240">
        <f t="shared" si="12"/>
        <v>43826</v>
      </c>
      <c r="H278" s="62"/>
      <c r="I278" s="128"/>
      <c r="J278" s="62">
        <v>42831</v>
      </c>
      <c r="K278" s="83"/>
      <c r="L278" s="60"/>
    </row>
    <row r="279" spans="1:12" hidden="1">
      <c r="A279" s="2" t="s">
        <v>41</v>
      </c>
      <c r="B279" s="311">
        <v>99954946</v>
      </c>
      <c r="C279" s="2" t="s">
        <v>928</v>
      </c>
      <c r="D279" s="71" t="s">
        <v>734</v>
      </c>
      <c r="E279" s="26"/>
      <c r="F279" s="206">
        <v>43587</v>
      </c>
      <c r="G279" s="240">
        <f t="shared" si="12"/>
        <v>44682</v>
      </c>
      <c r="H279" s="44" t="s">
        <v>848</v>
      </c>
      <c r="I279" s="56" t="s">
        <v>856</v>
      </c>
      <c r="J279" s="39"/>
      <c r="K279" s="39"/>
      <c r="L279" s="39"/>
    </row>
    <row r="280" spans="1:12" hidden="1">
      <c r="A280" s="2" t="s">
        <v>41</v>
      </c>
      <c r="B280" s="311">
        <v>99959545</v>
      </c>
      <c r="C280" s="2" t="s">
        <v>926</v>
      </c>
      <c r="D280" s="23" t="s">
        <v>450</v>
      </c>
      <c r="E280" s="26"/>
      <c r="F280" s="206"/>
      <c r="G280" s="67"/>
      <c r="H280" s="44"/>
      <c r="I280" s="44"/>
      <c r="J280" s="39"/>
      <c r="K280" s="39"/>
      <c r="L280" s="39"/>
    </row>
    <row r="281" spans="1:12" hidden="1">
      <c r="A281" s="2" t="s">
        <v>41</v>
      </c>
      <c r="B281" s="311">
        <v>760335</v>
      </c>
      <c r="C281" s="2" t="s">
        <v>25</v>
      </c>
      <c r="D281" s="76" t="s">
        <v>128</v>
      </c>
      <c r="E281" s="26" t="s">
        <v>829</v>
      </c>
      <c r="F281" s="205">
        <v>42689</v>
      </c>
      <c r="G281" s="241">
        <f t="shared" si="12"/>
        <v>43784</v>
      </c>
      <c r="H281" s="59"/>
      <c r="I281" s="139"/>
      <c r="J281" s="59">
        <v>42852</v>
      </c>
      <c r="K281" s="100"/>
      <c r="L281" s="61"/>
    </row>
    <row r="282" spans="1:12" hidden="1">
      <c r="A282" s="2" t="s">
        <v>41</v>
      </c>
      <c r="B282" s="311">
        <v>760334</v>
      </c>
      <c r="C282" s="2" t="s">
        <v>23</v>
      </c>
      <c r="D282" s="75" t="s">
        <v>451</v>
      </c>
      <c r="E282" s="26" t="s">
        <v>829</v>
      </c>
      <c r="F282" s="211">
        <v>42689</v>
      </c>
      <c r="G282" s="240">
        <f t="shared" si="12"/>
        <v>43784</v>
      </c>
      <c r="H282" s="62"/>
      <c r="I282" s="128"/>
      <c r="J282" s="62">
        <v>42888</v>
      </c>
      <c r="K282" s="83"/>
      <c r="L282" s="60"/>
    </row>
    <row r="283" spans="1:12" hidden="1">
      <c r="A283" s="2" t="s">
        <v>41</v>
      </c>
      <c r="B283" s="311">
        <v>756163</v>
      </c>
      <c r="C283" s="2" t="s">
        <v>25</v>
      </c>
      <c r="D283" s="23" t="s">
        <v>156</v>
      </c>
      <c r="E283" s="26"/>
      <c r="F283" s="206"/>
      <c r="G283" s="180"/>
      <c r="H283" s="44" t="s">
        <v>845</v>
      </c>
      <c r="I283" s="44" t="s">
        <v>856</v>
      </c>
      <c r="J283" s="39"/>
      <c r="K283" s="39"/>
      <c r="L283" s="39"/>
    </row>
    <row r="284" spans="1:12" hidden="1">
      <c r="A284" s="2" t="s">
        <v>41</v>
      </c>
      <c r="B284" s="311">
        <v>756105</v>
      </c>
      <c r="C284" s="2" t="s">
        <v>914</v>
      </c>
      <c r="D284" s="104" t="s">
        <v>735</v>
      </c>
      <c r="E284" s="26" t="s">
        <v>831</v>
      </c>
      <c r="F284" s="209">
        <v>43104</v>
      </c>
      <c r="G284" s="241">
        <f t="shared" si="12"/>
        <v>44199</v>
      </c>
      <c r="H284" s="105"/>
      <c r="I284" s="140"/>
      <c r="J284" s="59">
        <v>43192</v>
      </c>
      <c r="K284" s="100"/>
      <c r="L284" s="61"/>
    </row>
    <row r="285" spans="1:12" ht="31.5" hidden="1">
      <c r="A285" s="2" t="s">
        <v>41</v>
      </c>
      <c r="B285" s="311">
        <v>756161</v>
      </c>
      <c r="C285" s="2" t="s">
        <v>25</v>
      </c>
      <c r="D285" s="77" t="s">
        <v>129</v>
      </c>
      <c r="E285" s="26"/>
      <c r="F285" s="203">
        <v>43509</v>
      </c>
      <c r="G285" s="240">
        <f t="shared" si="12"/>
        <v>44604</v>
      </c>
      <c r="H285" s="47" t="s">
        <v>848</v>
      </c>
      <c r="I285" s="129" t="s">
        <v>833</v>
      </c>
      <c r="J285" s="60"/>
      <c r="K285" s="60"/>
      <c r="L285" s="60"/>
    </row>
    <row r="286" spans="1:12" ht="31.5" hidden="1">
      <c r="A286" s="2" t="s">
        <v>41</v>
      </c>
      <c r="B286" s="311">
        <v>762160</v>
      </c>
      <c r="C286" s="2" t="s">
        <v>913</v>
      </c>
      <c r="D286" s="135" t="s">
        <v>693</v>
      </c>
      <c r="E286" s="26"/>
      <c r="F286" s="215">
        <v>43538</v>
      </c>
      <c r="G286" s="242">
        <f t="shared" si="12"/>
        <v>44633</v>
      </c>
      <c r="H286" s="133" t="s">
        <v>848</v>
      </c>
      <c r="I286" s="141" t="s">
        <v>830</v>
      </c>
      <c r="J286" s="182" t="s">
        <v>868</v>
      </c>
      <c r="L286" s="39" t="s">
        <v>850</v>
      </c>
    </row>
    <row r="287" spans="1:12" hidden="1">
      <c r="A287" s="2" t="s">
        <v>41</v>
      </c>
      <c r="B287" s="311">
        <v>762499</v>
      </c>
      <c r="C287" s="2" t="s">
        <v>915</v>
      </c>
      <c r="D287" s="101" t="s">
        <v>47</v>
      </c>
      <c r="E287" s="26" t="s">
        <v>829</v>
      </c>
      <c r="F287" s="205">
        <v>42885</v>
      </c>
      <c r="G287" s="241">
        <f t="shared" si="12"/>
        <v>43980</v>
      </c>
      <c r="H287" s="59"/>
      <c r="I287" s="139"/>
      <c r="J287" s="59">
        <v>43192</v>
      </c>
      <c r="K287" s="100"/>
      <c r="L287" s="61"/>
    </row>
    <row r="288" spans="1:12" hidden="1">
      <c r="A288" s="2" t="s">
        <v>41</v>
      </c>
      <c r="B288" s="311">
        <v>756106</v>
      </c>
      <c r="C288" s="2" t="s">
        <v>917</v>
      </c>
      <c r="D288" s="2" t="s">
        <v>941</v>
      </c>
      <c r="E288" s="26" t="s">
        <v>829</v>
      </c>
      <c r="F288" s="211">
        <v>42689</v>
      </c>
      <c r="G288" s="240">
        <f t="shared" si="12"/>
        <v>43784</v>
      </c>
      <c r="H288" s="62"/>
      <c r="I288" s="129"/>
      <c r="J288" s="62">
        <v>42850</v>
      </c>
      <c r="K288" s="83"/>
      <c r="L288" s="60"/>
    </row>
    <row r="289" spans="1:12" hidden="1">
      <c r="A289" s="2" t="s">
        <v>41</v>
      </c>
      <c r="B289" s="311">
        <v>756219</v>
      </c>
      <c r="C289" s="2" t="s">
        <v>23</v>
      </c>
      <c r="D289" s="76" t="s">
        <v>463</v>
      </c>
      <c r="E289" s="26"/>
      <c r="F289" s="204">
        <v>43542</v>
      </c>
      <c r="G289" s="241">
        <f t="shared" si="12"/>
        <v>44637</v>
      </c>
      <c r="H289" s="107" t="s">
        <v>848</v>
      </c>
      <c r="I289" s="137" t="s">
        <v>830</v>
      </c>
      <c r="J289" s="182" t="s">
        <v>875</v>
      </c>
      <c r="L289" s="39" t="s">
        <v>850</v>
      </c>
    </row>
    <row r="290" spans="1:12" ht="31.5" hidden="1">
      <c r="A290" s="2" t="s">
        <v>41</v>
      </c>
      <c r="B290" s="311">
        <v>756201</v>
      </c>
      <c r="C290" s="2" t="s">
        <v>437</v>
      </c>
      <c r="D290" s="23" t="s">
        <v>453</v>
      </c>
      <c r="E290" s="26" t="s">
        <v>829</v>
      </c>
      <c r="F290" s="207">
        <v>42885</v>
      </c>
      <c r="G290" s="180">
        <f t="shared" si="12"/>
        <v>43980</v>
      </c>
      <c r="H290" s="45"/>
      <c r="I290" s="55"/>
      <c r="J290" s="45">
        <v>43171</v>
      </c>
      <c r="K290" s="64"/>
      <c r="L290" s="39"/>
    </row>
    <row r="291" spans="1:12" hidden="1">
      <c r="A291" s="2" t="s">
        <v>41</v>
      </c>
      <c r="B291" s="311">
        <v>756164</v>
      </c>
      <c r="C291" s="2" t="s">
        <v>25</v>
      </c>
      <c r="D291" s="23" t="s">
        <v>157</v>
      </c>
      <c r="E291" s="26"/>
      <c r="F291" s="206">
        <v>43535</v>
      </c>
      <c r="G291" s="180">
        <f t="shared" si="12"/>
        <v>44630</v>
      </c>
      <c r="H291" s="44" t="s">
        <v>848</v>
      </c>
      <c r="I291" s="54" t="s">
        <v>830</v>
      </c>
      <c r="J291" s="182" t="s">
        <v>875</v>
      </c>
      <c r="L291" s="39" t="s">
        <v>850</v>
      </c>
    </row>
    <row r="292" spans="1:12" hidden="1">
      <c r="A292" s="2" t="s">
        <v>41</v>
      </c>
      <c r="B292" s="311">
        <v>756194</v>
      </c>
      <c r="C292" s="2" t="s">
        <v>23</v>
      </c>
      <c r="D292" s="23" t="s">
        <v>464</v>
      </c>
      <c r="E292" s="26"/>
      <c r="F292" s="206">
        <v>43535</v>
      </c>
      <c r="G292" s="180">
        <f t="shared" si="12"/>
        <v>44630</v>
      </c>
      <c r="H292" s="44" t="s">
        <v>848</v>
      </c>
      <c r="I292" s="54" t="s">
        <v>830</v>
      </c>
      <c r="J292" s="182" t="s">
        <v>875</v>
      </c>
      <c r="L292" s="39" t="s">
        <v>850</v>
      </c>
    </row>
    <row r="293" spans="1:12" hidden="1">
      <c r="A293" s="2" t="s">
        <v>41</v>
      </c>
      <c r="B293" s="311">
        <v>756167</v>
      </c>
      <c r="C293" s="2" t="s">
        <v>25</v>
      </c>
      <c r="D293" s="23" t="s">
        <v>130</v>
      </c>
      <c r="E293" s="26" t="s">
        <v>829</v>
      </c>
      <c r="F293" s="206">
        <v>42839</v>
      </c>
      <c r="G293" s="180">
        <f t="shared" si="12"/>
        <v>43934</v>
      </c>
      <c r="H293" s="44"/>
      <c r="I293" s="54"/>
      <c r="J293" s="45">
        <v>42852</v>
      </c>
      <c r="K293" s="64"/>
      <c r="L293" s="39"/>
    </row>
    <row r="294" spans="1:12" hidden="1">
      <c r="A294" s="2" t="s">
        <v>41</v>
      </c>
      <c r="B294" s="311">
        <v>760044</v>
      </c>
      <c r="C294" s="2" t="s">
        <v>913</v>
      </c>
      <c r="D294" s="71" t="s">
        <v>736</v>
      </c>
      <c r="E294" s="26"/>
      <c r="F294" s="206">
        <v>43539</v>
      </c>
      <c r="G294" s="180">
        <f t="shared" si="12"/>
        <v>44634</v>
      </c>
      <c r="H294" s="44" t="s">
        <v>848</v>
      </c>
      <c r="I294" s="54" t="s">
        <v>830</v>
      </c>
      <c r="J294" s="182" t="s">
        <v>875</v>
      </c>
      <c r="L294" s="39" t="s">
        <v>850</v>
      </c>
    </row>
    <row r="295" spans="1:12" hidden="1">
      <c r="A295" s="2" t="s">
        <v>41</v>
      </c>
      <c r="B295" s="311">
        <v>756169</v>
      </c>
      <c r="C295" s="2" t="s">
        <v>25</v>
      </c>
      <c r="D295" s="23" t="s">
        <v>158</v>
      </c>
      <c r="E295" s="26" t="s">
        <v>829</v>
      </c>
      <c r="F295" s="207">
        <v>42886</v>
      </c>
      <c r="G295" s="180">
        <f t="shared" si="12"/>
        <v>43981</v>
      </c>
      <c r="H295" s="45"/>
      <c r="I295" s="55"/>
      <c r="J295" s="182" t="s">
        <v>872</v>
      </c>
      <c r="L295" s="39" t="s">
        <v>849</v>
      </c>
    </row>
    <row r="296" spans="1:12" hidden="1">
      <c r="A296" s="2" t="s">
        <v>41</v>
      </c>
      <c r="B296" s="311">
        <v>756149</v>
      </c>
      <c r="C296" s="2" t="s">
        <v>23</v>
      </c>
      <c r="D296" s="23" t="s">
        <v>465</v>
      </c>
      <c r="E296" s="26" t="s">
        <v>831</v>
      </c>
      <c r="F296" s="212">
        <v>43167</v>
      </c>
      <c r="G296" s="180">
        <f t="shared" si="12"/>
        <v>44262</v>
      </c>
      <c r="H296" s="46"/>
      <c r="I296" s="53"/>
      <c r="J296" s="182" t="s">
        <v>872</v>
      </c>
      <c r="L296" s="39" t="s">
        <v>849</v>
      </c>
    </row>
    <row r="297" spans="1:12" hidden="1">
      <c r="A297" s="2" t="s">
        <v>41</v>
      </c>
      <c r="B297" s="311">
        <v>756223</v>
      </c>
      <c r="C297" s="2" t="s">
        <v>921</v>
      </c>
      <c r="D297" s="71" t="s">
        <v>737</v>
      </c>
      <c r="E297" s="32" t="s">
        <v>841</v>
      </c>
      <c r="F297" s="206">
        <v>43543</v>
      </c>
      <c r="G297" s="180">
        <f t="shared" si="12"/>
        <v>44638</v>
      </c>
      <c r="H297" s="44" t="s">
        <v>848</v>
      </c>
      <c r="I297" s="54" t="s">
        <v>830</v>
      </c>
      <c r="J297" s="45">
        <v>42522</v>
      </c>
      <c r="K297" s="64"/>
      <c r="L297" s="39"/>
    </row>
    <row r="298" spans="1:12" hidden="1">
      <c r="A298" s="2" t="s">
        <v>41</v>
      </c>
      <c r="B298" s="311">
        <v>756171</v>
      </c>
      <c r="C298" s="2" t="s">
        <v>25</v>
      </c>
      <c r="D298" s="23" t="s">
        <v>159</v>
      </c>
      <c r="E298" s="26" t="s">
        <v>829</v>
      </c>
      <c r="F298" s="207">
        <v>42717</v>
      </c>
      <c r="G298" s="180">
        <f t="shared" si="12"/>
        <v>43812</v>
      </c>
      <c r="H298" s="45"/>
      <c r="I298" s="55"/>
      <c r="J298" s="45">
        <v>43217</v>
      </c>
      <c r="K298" s="64"/>
      <c r="L298" s="39"/>
    </row>
    <row r="299" spans="1:12" hidden="1">
      <c r="A299" s="2" t="s">
        <v>41</v>
      </c>
      <c r="B299" s="311">
        <v>756221</v>
      </c>
      <c r="C299" s="2" t="s">
        <v>23</v>
      </c>
      <c r="D299" s="75" t="s">
        <v>466</v>
      </c>
      <c r="E299" s="26" t="s">
        <v>829</v>
      </c>
      <c r="F299" s="211">
        <v>42717</v>
      </c>
      <c r="G299" s="240">
        <f t="shared" si="12"/>
        <v>43812</v>
      </c>
      <c r="H299" s="62"/>
      <c r="I299" s="128"/>
      <c r="J299" s="62">
        <v>43217</v>
      </c>
      <c r="K299" s="83"/>
      <c r="L299" s="60"/>
    </row>
    <row r="300" spans="1:12" hidden="1">
      <c r="A300" s="2" t="s">
        <v>41</v>
      </c>
      <c r="B300" s="311">
        <v>756172</v>
      </c>
      <c r="C300" s="2" t="s">
        <v>25</v>
      </c>
      <c r="D300" s="23" t="s">
        <v>160</v>
      </c>
      <c r="E300" s="26"/>
      <c r="F300" s="206"/>
      <c r="G300" s="67"/>
      <c r="H300" s="44"/>
      <c r="I300" s="44"/>
      <c r="J300" s="39"/>
      <c r="K300" s="39"/>
      <c r="L300" s="39"/>
    </row>
    <row r="301" spans="1:12" hidden="1">
      <c r="A301" s="2" t="s">
        <v>41</v>
      </c>
      <c r="B301" s="311">
        <v>756173</v>
      </c>
      <c r="C301" s="2" t="s">
        <v>25</v>
      </c>
      <c r="D301" s="148" t="s">
        <v>161</v>
      </c>
      <c r="E301" s="26" t="s">
        <v>831</v>
      </c>
      <c r="F301" s="216">
        <v>43454</v>
      </c>
      <c r="G301" s="244">
        <f t="shared" si="12"/>
        <v>44549</v>
      </c>
      <c r="H301" s="105" t="s">
        <v>848</v>
      </c>
      <c r="I301" s="140"/>
      <c r="J301" s="59">
        <v>43217</v>
      </c>
      <c r="K301" s="100"/>
      <c r="L301" s="61"/>
    </row>
    <row r="302" spans="1:12" hidden="1">
      <c r="A302" s="2" t="s">
        <v>41</v>
      </c>
      <c r="B302" s="311">
        <v>756180</v>
      </c>
      <c r="C302" s="2" t="s">
        <v>437</v>
      </c>
      <c r="D302" s="23" t="s">
        <v>467</v>
      </c>
      <c r="E302" s="26" t="s">
        <v>831</v>
      </c>
      <c r="F302" s="212">
        <v>43167</v>
      </c>
      <c r="G302" s="180">
        <f t="shared" si="12"/>
        <v>44262</v>
      </c>
      <c r="H302" s="46"/>
      <c r="I302" s="53"/>
      <c r="J302" s="182" t="s">
        <v>872</v>
      </c>
      <c r="L302" s="39" t="s">
        <v>849</v>
      </c>
    </row>
    <row r="303" spans="1:12" hidden="1">
      <c r="A303" s="2" t="s">
        <v>41</v>
      </c>
      <c r="B303" s="311">
        <v>756174</v>
      </c>
      <c r="C303" s="2" t="s">
        <v>25</v>
      </c>
      <c r="D303" s="23" t="s">
        <v>162</v>
      </c>
      <c r="E303" s="26"/>
      <c r="F303" s="206"/>
      <c r="G303" s="67"/>
      <c r="H303" s="44" t="s">
        <v>845</v>
      </c>
      <c r="I303" s="54" t="s">
        <v>830</v>
      </c>
      <c r="J303" s="39"/>
      <c r="K303" s="39"/>
      <c r="L303" s="39"/>
    </row>
    <row r="304" spans="1:12" hidden="1">
      <c r="A304" s="2" t="s">
        <v>41</v>
      </c>
      <c r="B304" s="311">
        <v>756222</v>
      </c>
      <c r="C304" s="2" t="s">
        <v>23</v>
      </c>
      <c r="D304" s="23" t="s">
        <v>468</v>
      </c>
      <c r="E304" s="26"/>
      <c r="F304" s="206"/>
      <c r="G304" s="67"/>
      <c r="H304" s="44" t="s">
        <v>845</v>
      </c>
      <c r="I304" s="54" t="s">
        <v>830</v>
      </c>
      <c r="J304" s="39"/>
      <c r="K304" s="39"/>
      <c r="L304" s="39"/>
    </row>
    <row r="305" spans="1:12" hidden="1">
      <c r="A305" s="2" t="s">
        <v>41</v>
      </c>
      <c r="B305" s="311">
        <v>756176</v>
      </c>
      <c r="C305" s="2" t="s">
        <v>25</v>
      </c>
      <c r="D305" s="23" t="s">
        <v>163</v>
      </c>
      <c r="E305" s="26"/>
      <c r="F305" s="206">
        <v>43573</v>
      </c>
      <c r="G305" s="180">
        <f t="shared" si="12"/>
        <v>44668</v>
      </c>
      <c r="H305" s="44" t="s">
        <v>848</v>
      </c>
      <c r="I305" s="54" t="s">
        <v>832</v>
      </c>
      <c r="J305" s="149"/>
      <c r="K305" s="39"/>
      <c r="L305" s="39"/>
    </row>
    <row r="306" spans="1:12" hidden="1">
      <c r="A306" s="2" t="s">
        <v>41</v>
      </c>
      <c r="B306" s="311">
        <v>756179</v>
      </c>
      <c r="C306" s="2" t="s">
        <v>25</v>
      </c>
      <c r="D306" s="23" t="s">
        <v>164</v>
      </c>
      <c r="E306" s="26"/>
      <c r="F306" s="206">
        <v>43573</v>
      </c>
      <c r="G306" s="180">
        <f t="shared" si="12"/>
        <v>44668</v>
      </c>
      <c r="H306" s="44" t="s">
        <v>848</v>
      </c>
      <c r="I306" s="54" t="s">
        <v>832</v>
      </c>
      <c r="J306" s="149"/>
      <c r="K306" s="39"/>
      <c r="L306" s="39"/>
    </row>
    <row r="307" spans="1:12" hidden="1">
      <c r="A307" s="2" t="s">
        <v>41</v>
      </c>
      <c r="B307" s="311">
        <v>756182</v>
      </c>
      <c r="C307" s="2" t="s">
        <v>25</v>
      </c>
      <c r="D307" s="23" t="s">
        <v>165</v>
      </c>
      <c r="E307" s="26"/>
      <c r="F307" s="206"/>
      <c r="G307" s="67"/>
      <c r="H307" s="120" t="s">
        <v>845</v>
      </c>
      <c r="I307" s="56" t="s">
        <v>833</v>
      </c>
      <c r="J307" s="39"/>
      <c r="K307" s="39"/>
      <c r="L307" s="39"/>
    </row>
    <row r="308" spans="1:12" hidden="1">
      <c r="A308" s="2" t="s">
        <v>41</v>
      </c>
      <c r="B308" s="311">
        <v>756225</v>
      </c>
      <c r="C308" s="2" t="s">
        <v>25</v>
      </c>
      <c r="D308" s="75" t="s">
        <v>166</v>
      </c>
      <c r="E308" s="26" t="s">
        <v>831</v>
      </c>
      <c r="F308" s="217">
        <v>43167</v>
      </c>
      <c r="G308" s="240">
        <f t="shared" si="12"/>
        <v>44262</v>
      </c>
      <c r="H308" s="95"/>
      <c r="I308" s="129"/>
      <c r="J308" s="182" t="s">
        <v>871</v>
      </c>
      <c r="L308" s="39" t="s">
        <v>849</v>
      </c>
    </row>
    <row r="309" spans="1:12" hidden="1">
      <c r="A309" s="2" t="s">
        <v>41</v>
      </c>
      <c r="B309" s="311">
        <v>756184</v>
      </c>
      <c r="C309" s="2" t="s">
        <v>25</v>
      </c>
      <c r="D309" s="23" t="s">
        <v>167</v>
      </c>
      <c r="E309" s="26"/>
      <c r="F309" s="206"/>
      <c r="G309" s="67"/>
      <c r="H309" s="44"/>
      <c r="I309" s="44"/>
      <c r="J309" s="39"/>
      <c r="K309" s="39"/>
      <c r="L309" s="39"/>
    </row>
    <row r="310" spans="1:12" ht="31.5" hidden="1">
      <c r="A310" s="2" t="s">
        <v>41</v>
      </c>
      <c r="B310" s="311">
        <v>756111</v>
      </c>
      <c r="C310" s="2" t="s">
        <v>915</v>
      </c>
      <c r="D310" s="101" t="s">
        <v>48</v>
      </c>
      <c r="E310" s="26" t="s">
        <v>829</v>
      </c>
      <c r="F310" s="205">
        <v>42787</v>
      </c>
      <c r="G310" s="241">
        <f t="shared" si="12"/>
        <v>43882</v>
      </c>
      <c r="H310" s="59"/>
      <c r="I310" s="139"/>
      <c r="J310" s="59">
        <v>43221</v>
      </c>
      <c r="K310" s="100"/>
      <c r="L310" s="61"/>
    </row>
    <row r="311" spans="1:12" hidden="1">
      <c r="A311" s="2" t="s">
        <v>41</v>
      </c>
      <c r="B311" s="311">
        <v>756158</v>
      </c>
      <c r="C311" s="2" t="s">
        <v>25</v>
      </c>
      <c r="D311" s="73" t="s">
        <v>131</v>
      </c>
      <c r="E311" s="26" t="s">
        <v>831</v>
      </c>
      <c r="F311" s="212">
        <v>43104</v>
      </c>
      <c r="G311" s="180">
        <f t="shared" si="12"/>
        <v>44199</v>
      </c>
      <c r="H311" s="46"/>
      <c r="I311" s="53"/>
      <c r="J311" s="45">
        <v>42522</v>
      </c>
      <c r="K311" s="64"/>
      <c r="L311" s="39"/>
    </row>
    <row r="312" spans="1:12" hidden="1">
      <c r="A312" s="2" t="s">
        <v>41</v>
      </c>
      <c r="B312" s="311">
        <v>756156</v>
      </c>
      <c r="C312" s="2" t="s">
        <v>25</v>
      </c>
      <c r="D312" s="75" t="s">
        <v>132</v>
      </c>
      <c r="E312" s="26" t="s">
        <v>829</v>
      </c>
      <c r="F312" s="203">
        <v>42839</v>
      </c>
      <c r="G312" s="240">
        <f t="shared" si="12"/>
        <v>43934</v>
      </c>
      <c r="H312" s="84"/>
      <c r="I312" s="127"/>
      <c r="J312" s="62">
        <v>43221</v>
      </c>
      <c r="K312" s="83"/>
      <c r="L312" s="60"/>
    </row>
    <row r="313" spans="1:12" hidden="1">
      <c r="A313" s="2" t="s">
        <v>41</v>
      </c>
      <c r="B313" s="311">
        <v>756181</v>
      </c>
      <c r="C313" s="2" t="s">
        <v>25</v>
      </c>
      <c r="D313" s="23" t="s">
        <v>168</v>
      </c>
      <c r="E313" s="27"/>
      <c r="F313" s="200">
        <v>43587</v>
      </c>
      <c r="G313" s="240">
        <f t="shared" si="12"/>
        <v>44682</v>
      </c>
      <c r="H313" s="27" t="s">
        <v>848</v>
      </c>
      <c r="I313" s="56" t="s">
        <v>856</v>
      </c>
      <c r="J313" s="27"/>
      <c r="K313" s="27"/>
      <c r="L313" s="27"/>
    </row>
    <row r="314" spans="1:12" hidden="1">
      <c r="A314" s="2" t="s">
        <v>41</v>
      </c>
      <c r="B314" s="311">
        <v>756220</v>
      </c>
      <c r="C314" s="2" t="s">
        <v>23</v>
      </c>
      <c r="D314" s="76" t="s">
        <v>469</v>
      </c>
      <c r="E314" s="26" t="s">
        <v>831</v>
      </c>
      <c r="F314" s="209">
        <v>43234</v>
      </c>
      <c r="G314" s="241">
        <f t="shared" si="12"/>
        <v>44329</v>
      </c>
      <c r="H314" s="105"/>
      <c r="I314" s="140"/>
      <c r="J314" s="182" t="s">
        <v>874</v>
      </c>
      <c r="L314" s="39" t="s">
        <v>849</v>
      </c>
    </row>
    <row r="315" spans="1:12" hidden="1">
      <c r="A315" s="2" t="s">
        <v>41</v>
      </c>
      <c r="B315" s="311">
        <v>756185</v>
      </c>
      <c r="C315" s="2" t="s">
        <v>25</v>
      </c>
      <c r="D315" s="23" t="s">
        <v>169</v>
      </c>
      <c r="E315" s="26" t="s">
        <v>829</v>
      </c>
      <c r="F315" s="207">
        <v>42804</v>
      </c>
      <c r="G315" s="180">
        <f t="shared" si="12"/>
        <v>43899</v>
      </c>
      <c r="H315" s="45"/>
      <c r="I315" s="55"/>
      <c r="J315" s="45">
        <v>42888</v>
      </c>
      <c r="K315" s="64"/>
      <c r="L315" s="39"/>
    </row>
    <row r="316" spans="1:12" ht="16.5" hidden="1" thickBot="1">
      <c r="A316" s="2" t="s">
        <v>41</v>
      </c>
      <c r="B316" s="311">
        <v>756218</v>
      </c>
      <c r="C316" s="2" t="s">
        <v>23</v>
      </c>
      <c r="D316" s="23" t="s">
        <v>470</v>
      </c>
      <c r="E316" s="26"/>
      <c r="F316" s="206">
        <v>43454</v>
      </c>
      <c r="G316" s="180">
        <f t="shared" si="12"/>
        <v>44549</v>
      </c>
      <c r="H316" s="47" t="s">
        <v>848</v>
      </c>
      <c r="I316" s="56" t="s">
        <v>833</v>
      </c>
      <c r="J316" s="186" t="s">
        <v>873</v>
      </c>
      <c r="L316" s="39" t="s">
        <v>850</v>
      </c>
    </row>
    <row r="317" spans="1:12" hidden="1">
      <c r="A317" s="2" t="s">
        <v>41</v>
      </c>
      <c r="B317" s="311">
        <v>756187</v>
      </c>
      <c r="C317" s="2" t="s">
        <v>25</v>
      </c>
      <c r="D317" s="73" t="s">
        <v>133</v>
      </c>
      <c r="E317" s="26" t="s">
        <v>831</v>
      </c>
      <c r="F317" s="212">
        <v>43089</v>
      </c>
      <c r="G317" s="180">
        <f t="shared" si="12"/>
        <v>44184</v>
      </c>
      <c r="H317" s="46"/>
      <c r="I317" s="53"/>
      <c r="J317" s="45">
        <v>43192</v>
      </c>
      <c r="K317" s="64"/>
      <c r="L317" s="39"/>
    </row>
    <row r="318" spans="1:12" hidden="1">
      <c r="A318" s="2" t="s">
        <v>41</v>
      </c>
      <c r="B318" s="311">
        <v>756112</v>
      </c>
      <c r="C318" s="2" t="s">
        <v>915</v>
      </c>
      <c r="D318" s="72" t="s">
        <v>49</v>
      </c>
      <c r="E318" s="26" t="s">
        <v>831</v>
      </c>
      <c r="F318" s="206">
        <v>43167</v>
      </c>
      <c r="G318" s="180">
        <f t="shared" si="12"/>
        <v>44262</v>
      </c>
      <c r="H318" s="44"/>
      <c r="I318" s="54"/>
      <c r="J318" s="45">
        <v>43186</v>
      </c>
      <c r="K318" s="64"/>
      <c r="L318" s="39"/>
    </row>
    <row r="319" spans="1:12" hidden="1">
      <c r="A319" s="2" t="s">
        <v>41</v>
      </c>
      <c r="B319" s="311">
        <v>756192</v>
      </c>
      <c r="C319" s="2" t="s">
        <v>25</v>
      </c>
      <c r="D319" s="23" t="s">
        <v>134</v>
      </c>
      <c r="E319" s="26" t="s">
        <v>829</v>
      </c>
      <c r="F319" s="207">
        <v>42886</v>
      </c>
      <c r="G319" s="180">
        <f t="shared" si="12"/>
        <v>43981</v>
      </c>
      <c r="H319" s="45"/>
      <c r="I319" s="55"/>
      <c r="J319" s="45">
        <v>43186</v>
      </c>
      <c r="K319" s="64"/>
      <c r="L319" s="39"/>
    </row>
    <row r="320" spans="1:12" hidden="1">
      <c r="A320" s="2" t="s">
        <v>41</v>
      </c>
      <c r="B320" s="311">
        <v>756216</v>
      </c>
      <c r="C320" s="2" t="s">
        <v>23</v>
      </c>
      <c r="D320" s="23" t="s">
        <v>454</v>
      </c>
      <c r="E320" s="26" t="s">
        <v>829</v>
      </c>
      <c r="F320" s="206">
        <v>42825</v>
      </c>
      <c r="G320" s="180">
        <f t="shared" si="12"/>
        <v>43920</v>
      </c>
      <c r="H320" s="44"/>
      <c r="I320" s="54"/>
      <c r="J320" s="45">
        <v>42852</v>
      </c>
      <c r="K320" s="64"/>
      <c r="L320" s="39"/>
    </row>
    <row r="321" spans="1:12" hidden="1">
      <c r="A321" s="2" t="s">
        <v>41</v>
      </c>
      <c r="B321" s="311">
        <v>756115</v>
      </c>
      <c r="C321" s="2" t="s">
        <v>915</v>
      </c>
      <c r="D321" s="72" t="s">
        <v>50</v>
      </c>
      <c r="E321" s="26" t="s">
        <v>829</v>
      </c>
      <c r="F321" s="206">
        <v>42839</v>
      </c>
      <c r="G321" s="180">
        <f t="shared" si="12"/>
        <v>43934</v>
      </c>
      <c r="H321" s="44"/>
      <c r="I321" s="54"/>
      <c r="J321" s="45">
        <v>42522</v>
      </c>
      <c r="K321" s="64"/>
      <c r="L321" s="39"/>
    </row>
    <row r="322" spans="1:12" hidden="1">
      <c r="A322" s="2" t="s">
        <v>41</v>
      </c>
      <c r="B322" s="311">
        <v>756193</v>
      </c>
      <c r="C322" s="2" t="s">
        <v>25</v>
      </c>
      <c r="D322" s="73" t="s">
        <v>135</v>
      </c>
      <c r="E322" s="26"/>
      <c r="F322" s="206">
        <v>43587</v>
      </c>
      <c r="G322" s="180">
        <f t="shared" si="12"/>
        <v>44682</v>
      </c>
      <c r="H322" s="120" t="s">
        <v>848</v>
      </c>
      <c r="I322" s="43" t="s">
        <v>857</v>
      </c>
      <c r="J322" s="39"/>
      <c r="K322" s="39"/>
      <c r="L322" s="39"/>
    </row>
    <row r="323" spans="1:12" ht="31.5" hidden="1">
      <c r="A323" s="2" t="s">
        <v>41</v>
      </c>
      <c r="B323" s="311">
        <v>756135</v>
      </c>
      <c r="C323" s="2" t="s">
        <v>917</v>
      </c>
      <c r="D323" s="71" t="s">
        <v>738</v>
      </c>
      <c r="E323" s="26" t="s">
        <v>831</v>
      </c>
      <c r="F323" s="206">
        <v>43090</v>
      </c>
      <c r="G323" s="180">
        <f t="shared" si="12"/>
        <v>44185</v>
      </c>
      <c r="H323" s="44"/>
      <c r="I323" s="54"/>
      <c r="J323" s="45">
        <v>43188</v>
      </c>
      <c r="K323" s="64"/>
      <c r="L323" s="39"/>
    </row>
    <row r="324" spans="1:12" hidden="1">
      <c r="A324" s="2" t="s">
        <v>51</v>
      </c>
      <c r="B324" s="311">
        <v>719987</v>
      </c>
      <c r="C324" s="2" t="s">
        <v>25</v>
      </c>
      <c r="D324" s="23" t="s">
        <v>240</v>
      </c>
      <c r="E324" s="25" t="s">
        <v>829</v>
      </c>
      <c r="F324" s="200">
        <v>42804</v>
      </c>
      <c r="G324" s="180">
        <f t="shared" si="12"/>
        <v>43899</v>
      </c>
      <c r="H324" s="47"/>
      <c r="I324" s="57"/>
      <c r="J324" s="45">
        <v>43173</v>
      </c>
      <c r="K324" s="27"/>
      <c r="L324" s="39"/>
    </row>
    <row r="325" spans="1:12" hidden="1">
      <c r="A325" s="2" t="s">
        <v>51</v>
      </c>
      <c r="B325" s="311">
        <v>719980</v>
      </c>
      <c r="C325" s="2" t="s">
        <v>23</v>
      </c>
      <c r="D325" s="73" t="s">
        <v>509</v>
      </c>
      <c r="E325" s="25" t="s">
        <v>829</v>
      </c>
      <c r="F325" s="200">
        <v>42804</v>
      </c>
      <c r="G325" s="180">
        <f t="shared" si="12"/>
        <v>43899</v>
      </c>
      <c r="H325" s="47"/>
      <c r="I325" s="57"/>
      <c r="J325" s="45">
        <v>43173</v>
      </c>
      <c r="K325" s="27"/>
      <c r="L325" s="39"/>
    </row>
    <row r="326" spans="1:12" hidden="1">
      <c r="A326" s="2" t="s">
        <v>51</v>
      </c>
      <c r="B326" s="311">
        <v>720772</v>
      </c>
      <c r="C326" s="2" t="s">
        <v>25</v>
      </c>
      <c r="D326" s="23" t="s">
        <v>241</v>
      </c>
      <c r="E326" s="32"/>
      <c r="F326" s="196">
        <v>43529</v>
      </c>
      <c r="G326" s="180">
        <f t="shared" si="12"/>
        <v>44624</v>
      </c>
      <c r="H326" s="47" t="s">
        <v>848</v>
      </c>
      <c r="I326" s="58" t="s">
        <v>830</v>
      </c>
      <c r="J326" s="182" t="s">
        <v>876</v>
      </c>
      <c r="L326" s="39" t="s">
        <v>850</v>
      </c>
    </row>
    <row r="327" spans="1:12" hidden="1">
      <c r="A327" s="2" t="s">
        <v>51</v>
      </c>
      <c r="B327" s="311">
        <v>720389</v>
      </c>
      <c r="C327" s="2" t="s">
        <v>23</v>
      </c>
      <c r="D327" s="23" t="s">
        <v>510</v>
      </c>
      <c r="E327" s="32"/>
      <c r="F327" s="40"/>
      <c r="G327" s="67"/>
      <c r="H327" s="147" t="s">
        <v>845</v>
      </c>
      <c r="I327" s="58" t="s">
        <v>830</v>
      </c>
      <c r="J327" s="39"/>
      <c r="K327" s="27"/>
      <c r="L327" s="39"/>
    </row>
    <row r="328" spans="1:12" hidden="1">
      <c r="A328" s="2" t="s">
        <v>51</v>
      </c>
      <c r="B328" s="311">
        <v>974672</v>
      </c>
      <c r="C328" s="2" t="s">
        <v>915</v>
      </c>
      <c r="D328" s="72" t="s">
        <v>52</v>
      </c>
      <c r="E328" s="25" t="s">
        <v>829</v>
      </c>
      <c r="F328" s="200">
        <v>42804</v>
      </c>
      <c r="G328" s="180">
        <f t="shared" si="12"/>
        <v>43899</v>
      </c>
      <c r="H328" s="47"/>
      <c r="I328" s="57"/>
      <c r="J328" s="45">
        <v>42844</v>
      </c>
      <c r="K328" s="47"/>
      <c r="L328" s="39"/>
    </row>
    <row r="329" spans="1:12" hidden="1">
      <c r="A329" s="2" t="s">
        <v>51</v>
      </c>
      <c r="B329" s="311">
        <v>887697</v>
      </c>
      <c r="C329" s="2" t="s">
        <v>25</v>
      </c>
      <c r="D329" s="23" t="s">
        <v>242</v>
      </c>
      <c r="E329" s="32"/>
      <c r="F329" s="40"/>
      <c r="G329" s="67"/>
      <c r="H329" s="147" t="s">
        <v>845</v>
      </c>
      <c r="I329" s="58" t="s">
        <v>830</v>
      </c>
      <c r="J329" s="39"/>
      <c r="K329" s="27"/>
      <c r="L329" s="39"/>
    </row>
    <row r="330" spans="1:12" hidden="1">
      <c r="A330" s="2" t="s">
        <v>51</v>
      </c>
      <c r="B330" s="311">
        <v>715575</v>
      </c>
      <c r="C330" s="2" t="s">
        <v>23</v>
      </c>
      <c r="D330" s="23" t="s">
        <v>505</v>
      </c>
      <c r="E330" s="32"/>
      <c r="F330" s="196">
        <v>43581</v>
      </c>
      <c r="G330" s="180">
        <f t="shared" ref="G330" si="13">F330+1095</f>
        <v>44676</v>
      </c>
      <c r="H330" s="120" t="s">
        <v>848</v>
      </c>
      <c r="I330" s="43" t="s">
        <v>857</v>
      </c>
      <c r="J330" s="39"/>
      <c r="K330" s="27"/>
      <c r="L330" s="39"/>
    </row>
    <row r="331" spans="1:12" hidden="1">
      <c r="A331" s="2" t="s">
        <v>51</v>
      </c>
      <c r="B331" s="311">
        <v>964280</v>
      </c>
      <c r="C331" s="2" t="s">
        <v>914</v>
      </c>
      <c r="D331" s="71" t="s">
        <v>755</v>
      </c>
      <c r="E331" s="32"/>
      <c r="F331" s="40"/>
      <c r="G331" s="67"/>
      <c r="H331" s="147" t="s">
        <v>845</v>
      </c>
      <c r="I331" s="54" t="s">
        <v>830</v>
      </c>
      <c r="J331" s="39"/>
      <c r="K331" s="27"/>
      <c r="L331" s="39"/>
    </row>
    <row r="332" spans="1:12" hidden="1">
      <c r="A332" s="2" t="s">
        <v>51</v>
      </c>
      <c r="B332" s="311">
        <v>322966</v>
      </c>
      <c r="C332" s="2" t="s">
        <v>921</v>
      </c>
      <c r="D332" s="71" t="s">
        <v>756</v>
      </c>
      <c r="E332" s="32"/>
      <c r="F332" s="40"/>
      <c r="G332" s="67"/>
      <c r="H332" s="147" t="s">
        <v>845</v>
      </c>
      <c r="I332" s="58" t="s">
        <v>830</v>
      </c>
      <c r="J332" s="39"/>
      <c r="K332" s="27"/>
      <c r="L332" s="39"/>
    </row>
    <row r="333" spans="1:12" hidden="1">
      <c r="A333" s="2" t="s">
        <v>51</v>
      </c>
      <c r="B333" s="311">
        <v>749920</v>
      </c>
      <c r="C333" s="2" t="s">
        <v>920</v>
      </c>
      <c r="D333" s="2" t="s">
        <v>942</v>
      </c>
      <c r="E333" s="32"/>
      <c r="F333" s="40"/>
      <c r="G333" s="67"/>
      <c r="H333" s="47" t="s">
        <v>845</v>
      </c>
      <c r="I333" s="58" t="s">
        <v>830</v>
      </c>
      <c r="J333" s="39"/>
      <c r="K333" s="27"/>
      <c r="L333" s="39"/>
    </row>
    <row r="334" spans="1:12" hidden="1">
      <c r="A334" s="313" t="s">
        <v>51</v>
      </c>
      <c r="B334" s="314">
        <v>126866</v>
      </c>
      <c r="C334" s="313" t="s">
        <v>918</v>
      </c>
      <c r="D334" s="313" t="s">
        <v>918</v>
      </c>
      <c r="E334" s="32"/>
      <c r="F334" s="40"/>
      <c r="G334" s="67"/>
      <c r="H334" s="47" t="s">
        <v>845</v>
      </c>
      <c r="I334" s="58" t="s">
        <v>830</v>
      </c>
      <c r="J334" s="39"/>
      <c r="K334" s="27"/>
      <c r="L334" s="39"/>
    </row>
    <row r="335" spans="1:12" hidden="1">
      <c r="A335" s="2" t="s">
        <v>51</v>
      </c>
      <c r="B335" s="311">
        <v>887651</v>
      </c>
      <c r="C335" s="2" t="s">
        <v>25</v>
      </c>
      <c r="D335" s="23" t="s">
        <v>243</v>
      </c>
      <c r="E335" s="25" t="s">
        <v>829</v>
      </c>
      <c r="F335" s="207">
        <v>42731</v>
      </c>
      <c r="G335" s="180">
        <f t="shared" si="12"/>
        <v>43826</v>
      </c>
      <c r="H335" s="47"/>
      <c r="I335" s="55"/>
      <c r="J335" s="182" t="s">
        <v>876</v>
      </c>
      <c r="L335" s="39" t="s">
        <v>849</v>
      </c>
    </row>
    <row r="336" spans="1:12" hidden="1">
      <c r="A336" s="2" t="s">
        <v>51</v>
      </c>
      <c r="B336" s="311">
        <v>887948</v>
      </c>
      <c r="C336" s="2" t="s">
        <v>23</v>
      </c>
      <c r="D336" s="23" t="s">
        <v>506</v>
      </c>
      <c r="E336" s="32" t="s">
        <v>831</v>
      </c>
      <c r="F336" s="196">
        <v>43165</v>
      </c>
      <c r="G336" s="180">
        <f t="shared" si="12"/>
        <v>44260</v>
      </c>
      <c r="H336" s="47"/>
      <c r="I336" s="58"/>
      <c r="J336" s="182" t="s">
        <v>877</v>
      </c>
      <c r="L336" s="39" t="s">
        <v>849</v>
      </c>
    </row>
    <row r="337" spans="1:12" hidden="1">
      <c r="A337" s="2" t="s">
        <v>51</v>
      </c>
      <c r="B337" s="311">
        <v>715402</v>
      </c>
      <c r="C337" s="2" t="s">
        <v>25</v>
      </c>
      <c r="D337" s="23" t="s">
        <v>238</v>
      </c>
      <c r="E337" s="32" t="s">
        <v>831</v>
      </c>
      <c r="F337" s="196">
        <v>43165</v>
      </c>
      <c r="G337" s="180">
        <f t="shared" ref="G337:G360" si="14">F337+1095</f>
        <v>44260</v>
      </c>
      <c r="H337" s="47"/>
      <c r="I337" s="58"/>
      <c r="J337" s="182" t="s">
        <v>877</v>
      </c>
      <c r="L337" s="39" t="s">
        <v>849</v>
      </c>
    </row>
    <row r="338" spans="1:12" hidden="1">
      <c r="A338" s="2" t="s">
        <v>51</v>
      </c>
      <c r="B338" s="311">
        <v>348239</v>
      </c>
      <c r="C338" s="2" t="s">
        <v>717</v>
      </c>
      <c r="D338" s="71" t="s">
        <v>717</v>
      </c>
      <c r="E338" s="32"/>
      <c r="F338" s="40"/>
      <c r="G338" s="67"/>
      <c r="H338" s="47" t="s">
        <v>845</v>
      </c>
      <c r="I338" s="58" t="s">
        <v>830</v>
      </c>
      <c r="J338" s="27"/>
      <c r="L338" s="39"/>
    </row>
    <row r="339" spans="1:12" hidden="1">
      <c r="A339" s="2" t="s">
        <v>51</v>
      </c>
      <c r="B339" s="311">
        <v>760304</v>
      </c>
      <c r="C339" s="2" t="s">
        <v>23</v>
      </c>
      <c r="D339" s="77" t="s">
        <v>511</v>
      </c>
      <c r="E339" s="80" t="s">
        <v>829</v>
      </c>
      <c r="F339" s="257">
        <v>42804</v>
      </c>
      <c r="G339" s="240">
        <f t="shared" si="14"/>
        <v>43899</v>
      </c>
      <c r="H339" s="88"/>
      <c r="I339" s="89"/>
      <c r="J339" s="182" t="s">
        <v>876</v>
      </c>
      <c r="L339" s="39" t="s">
        <v>849</v>
      </c>
    </row>
    <row r="340" spans="1:12" hidden="1">
      <c r="A340" s="2" t="s">
        <v>51</v>
      </c>
      <c r="B340" s="311">
        <v>720258</v>
      </c>
      <c r="C340" s="2" t="s">
        <v>23</v>
      </c>
      <c r="D340" s="23" t="s">
        <v>512</v>
      </c>
      <c r="E340" s="29" t="s">
        <v>841</v>
      </c>
      <c r="F340" s="199">
        <v>43544</v>
      </c>
      <c r="G340" s="180">
        <f t="shared" si="14"/>
        <v>44639</v>
      </c>
      <c r="H340" s="47" t="s">
        <v>848</v>
      </c>
      <c r="I340" s="43"/>
      <c r="J340" s="45">
        <v>42844</v>
      </c>
      <c r="K340" s="27"/>
      <c r="L340" s="39"/>
    </row>
    <row r="341" spans="1:12" hidden="1">
      <c r="A341" s="2" t="s">
        <v>51</v>
      </c>
      <c r="B341" s="311">
        <v>720249</v>
      </c>
      <c r="C341" s="2" t="s">
        <v>25</v>
      </c>
      <c r="D341" s="76" t="s">
        <v>244</v>
      </c>
      <c r="E341" s="96" t="s">
        <v>829</v>
      </c>
      <c r="F341" s="255">
        <v>42782</v>
      </c>
      <c r="G341" s="241">
        <f t="shared" si="14"/>
        <v>43877</v>
      </c>
      <c r="H341" s="109"/>
      <c r="I341" s="110"/>
      <c r="J341" s="59">
        <v>43194</v>
      </c>
      <c r="K341" s="103"/>
      <c r="L341" s="61"/>
    </row>
    <row r="342" spans="1:12" hidden="1">
      <c r="A342" s="2" t="s">
        <v>51</v>
      </c>
      <c r="B342" s="311">
        <v>720766</v>
      </c>
      <c r="C342" s="2" t="s">
        <v>23</v>
      </c>
      <c r="D342" s="73" t="s">
        <v>513</v>
      </c>
      <c r="E342" s="25" t="s">
        <v>829</v>
      </c>
      <c r="F342" s="199">
        <v>42867</v>
      </c>
      <c r="G342" s="180">
        <f t="shared" si="14"/>
        <v>43962</v>
      </c>
      <c r="H342" s="47"/>
      <c r="I342" s="56"/>
      <c r="J342" s="45">
        <v>43194</v>
      </c>
      <c r="K342" s="27"/>
      <c r="L342" s="39"/>
    </row>
    <row r="343" spans="1:12" hidden="1">
      <c r="A343" s="2" t="s">
        <v>51</v>
      </c>
      <c r="B343" s="311">
        <v>887548</v>
      </c>
      <c r="C343" s="2" t="s">
        <v>23</v>
      </c>
      <c r="D343" s="73" t="s">
        <v>514</v>
      </c>
      <c r="E343" s="32"/>
      <c r="F343" s="196">
        <v>43581</v>
      </c>
      <c r="G343" s="180">
        <f t="shared" ref="G343" si="15">F343+1095</f>
        <v>44676</v>
      </c>
      <c r="H343" s="120" t="s">
        <v>848</v>
      </c>
      <c r="I343" s="43" t="s">
        <v>857</v>
      </c>
      <c r="J343" s="39"/>
      <c r="K343" s="27"/>
      <c r="L343" s="39"/>
    </row>
    <row r="344" spans="1:12" hidden="1">
      <c r="A344" s="2" t="s">
        <v>51</v>
      </c>
      <c r="B344" s="311">
        <v>750735</v>
      </c>
      <c r="C344" s="2" t="s">
        <v>914</v>
      </c>
      <c r="D344" s="71" t="s">
        <v>757</v>
      </c>
      <c r="E344" s="32"/>
      <c r="F344" s="196">
        <v>43544</v>
      </c>
      <c r="G344" s="180">
        <f t="shared" si="14"/>
        <v>44639</v>
      </c>
      <c r="H344" s="47" t="s">
        <v>848</v>
      </c>
      <c r="I344" s="58" t="s">
        <v>830</v>
      </c>
      <c r="J344" s="182" t="s">
        <v>876</v>
      </c>
      <c r="L344" s="39" t="s">
        <v>850</v>
      </c>
    </row>
    <row r="345" spans="1:12" hidden="1">
      <c r="A345" s="2" t="s">
        <v>51</v>
      </c>
      <c r="B345" s="311">
        <v>853302</v>
      </c>
      <c r="C345" s="2" t="s">
        <v>25</v>
      </c>
      <c r="D345" s="23" t="s">
        <v>245</v>
      </c>
      <c r="E345" s="32"/>
      <c r="F345" s="196">
        <v>43581</v>
      </c>
      <c r="G345" s="180">
        <f t="shared" si="14"/>
        <v>44676</v>
      </c>
      <c r="H345" s="44" t="s">
        <v>848</v>
      </c>
      <c r="I345" s="43" t="s">
        <v>857</v>
      </c>
      <c r="J345" s="39"/>
      <c r="K345" s="27"/>
      <c r="L345" s="39"/>
    </row>
    <row r="346" spans="1:12" hidden="1">
      <c r="A346" s="2" t="s">
        <v>51</v>
      </c>
      <c r="B346" s="311">
        <v>749822</v>
      </c>
      <c r="C346" s="2" t="s">
        <v>915</v>
      </c>
      <c r="D346" s="72" t="s">
        <v>53</v>
      </c>
      <c r="E346" s="25" t="s">
        <v>829</v>
      </c>
      <c r="F346" s="200">
        <v>42782</v>
      </c>
      <c r="G346" s="180">
        <f t="shared" si="14"/>
        <v>43877</v>
      </c>
      <c r="H346" s="47"/>
      <c r="I346" s="57"/>
      <c r="J346" s="45">
        <v>42844</v>
      </c>
      <c r="K346" s="27"/>
      <c r="L346" s="39"/>
    </row>
    <row r="347" spans="1:12" hidden="1">
      <c r="A347" s="2" t="s">
        <v>51</v>
      </c>
      <c r="B347" s="311">
        <v>757853</v>
      </c>
      <c r="C347" s="2" t="s">
        <v>930</v>
      </c>
      <c r="D347" s="71" t="s">
        <v>694</v>
      </c>
      <c r="E347" s="29" t="s">
        <v>841</v>
      </c>
      <c r="F347" s="196">
        <v>43571</v>
      </c>
      <c r="G347" s="180">
        <f t="shared" si="14"/>
        <v>44666</v>
      </c>
      <c r="H347" s="47" t="s">
        <v>848</v>
      </c>
      <c r="I347" s="44" t="s">
        <v>832</v>
      </c>
      <c r="J347" s="152">
        <v>42844</v>
      </c>
      <c r="K347" s="27"/>
      <c r="L347" s="39"/>
    </row>
    <row r="348" spans="1:12" hidden="1">
      <c r="A348" s="2" t="s">
        <v>51</v>
      </c>
      <c r="B348" s="311">
        <v>760306</v>
      </c>
      <c r="C348" s="2" t="s">
        <v>25</v>
      </c>
      <c r="D348" s="76" t="s">
        <v>246</v>
      </c>
      <c r="E348" s="106" t="s">
        <v>831</v>
      </c>
      <c r="F348" s="254">
        <v>43095</v>
      </c>
      <c r="G348" s="241">
        <f t="shared" si="14"/>
        <v>44190</v>
      </c>
      <c r="H348" s="109"/>
      <c r="I348" s="112"/>
      <c r="J348" s="59">
        <v>43194</v>
      </c>
      <c r="K348" s="103"/>
      <c r="L348" s="61"/>
    </row>
    <row r="349" spans="1:12" hidden="1">
      <c r="A349" s="2" t="s">
        <v>51</v>
      </c>
      <c r="B349" s="311">
        <v>715436</v>
      </c>
      <c r="C349" s="2" t="s">
        <v>25</v>
      </c>
      <c r="D349" s="23" t="s">
        <v>247</v>
      </c>
      <c r="E349" s="25" t="s">
        <v>829</v>
      </c>
      <c r="F349" s="200">
        <v>42881</v>
      </c>
      <c r="G349" s="180">
        <f t="shared" si="14"/>
        <v>43976</v>
      </c>
      <c r="H349" s="47"/>
      <c r="I349" s="57"/>
      <c r="J349" s="45">
        <v>43194</v>
      </c>
      <c r="K349" s="27"/>
      <c r="L349" s="39"/>
    </row>
    <row r="350" spans="1:12" ht="31.5" hidden="1">
      <c r="A350" s="2" t="s">
        <v>51</v>
      </c>
      <c r="B350" s="311">
        <v>748987</v>
      </c>
      <c r="C350" s="2" t="s">
        <v>437</v>
      </c>
      <c r="D350" s="73" t="s">
        <v>515</v>
      </c>
      <c r="E350" s="32" t="s">
        <v>831</v>
      </c>
      <c r="F350" s="196">
        <v>43095</v>
      </c>
      <c r="G350" s="180">
        <f t="shared" si="14"/>
        <v>44190</v>
      </c>
      <c r="H350" s="47"/>
      <c r="I350" s="58"/>
      <c r="J350" s="182" t="s">
        <v>876</v>
      </c>
      <c r="L350" s="39" t="s">
        <v>849</v>
      </c>
    </row>
    <row r="351" spans="1:12" hidden="1">
      <c r="A351" s="2" t="s">
        <v>51</v>
      </c>
      <c r="B351" s="311">
        <v>715545</v>
      </c>
      <c r="C351" s="2" t="s">
        <v>25</v>
      </c>
      <c r="D351" s="23" t="s">
        <v>248</v>
      </c>
      <c r="E351" s="32"/>
      <c r="F351" s="40"/>
      <c r="G351" s="67"/>
      <c r="H351" s="120" t="s">
        <v>845</v>
      </c>
      <c r="I351" s="58" t="s">
        <v>833</v>
      </c>
      <c r="J351" s="27"/>
      <c r="L351" s="39"/>
    </row>
    <row r="352" spans="1:12" hidden="1">
      <c r="A352" s="2" t="s">
        <v>51</v>
      </c>
      <c r="B352" s="311">
        <v>715478</v>
      </c>
      <c r="C352" s="2" t="s">
        <v>25</v>
      </c>
      <c r="D352" s="23" t="s">
        <v>249</v>
      </c>
      <c r="E352" s="32"/>
      <c r="F352" s="40"/>
      <c r="G352" s="67"/>
      <c r="H352" s="120" t="s">
        <v>845</v>
      </c>
      <c r="I352" s="43" t="s">
        <v>857</v>
      </c>
      <c r="J352" s="27"/>
      <c r="L352" s="39"/>
    </row>
    <row r="353" spans="1:12" hidden="1">
      <c r="A353" s="2" t="s">
        <v>51</v>
      </c>
      <c r="B353" s="311">
        <v>715497</v>
      </c>
      <c r="C353" s="2" t="s">
        <v>25</v>
      </c>
      <c r="D353" s="23" t="s">
        <v>250</v>
      </c>
      <c r="E353" s="32"/>
      <c r="F353" s="40"/>
      <c r="G353" s="67"/>
      <c r="H353" s="120" t="s">
        <v>845</v>
      </c>
      <c r="I353" s="43" t="s">
        <v>857</v>
      </c>
      <c r="J353" s="27"/>
      <c r="L353" s="39"/>
    </row>
    <row r="354" spans="1:12" hidden="1">
      <c r="A354" s="2" t="s">
        <v>51</v>
      </c>
      <c r="B354" s="311">
        <v>720194</v>
      </c>
      <c r="C354" s="2" t="s">
        <v>25</v>
      </c>
      <c r="D354" s="23" t="s">
        <v>239</v>
      </c>
      <c r="E354" s="25" t="s">
        <v>829</v>
      </c>
      <c r="F354" s="200">
        <v>42881</v>
      </c>
      <c r="G354" s="180">
        <f t="shared" si="14"/>
        <v>43976</v>
      </c>
      <c r="H354" s="47"/>
      <c r="I354" s="57"/>
      <c r="J354" s="182" t="s">
        <v>877</v>
      </c>
      <c r="L354" s="39" t="s">
        <v>849</v>
      </c>
    </row>
    <row r="355" spans="1:12" hidden="1">
      <c r="A355" s="2" t="s">
        <v>51</v>
      </c>
      <c r="B355" s="311">
        <v>720188</v>
      </c>
      <c r="C355" s="2" t="s">
        <v>23</v>
      </c>
      <c r="D355" s="23" t="s">
        <v>507</v>
      </c>
      <c r="E355" s="25"/>
      <c r="F355" s="200">
        <v>43544</v>
      </c>
      <c r="G355" s="180">
        <f t="shared" si="14"/>
        <v>44639</v>
      </c>
      <c r="H355" s="47" t="s">
        <v>848</v>
      </c>
      <c r="I355" s="57" t="s">
        <v>830</v>
      </c>
      <c r="J355" s="182" t="s">
        <v>876</v>
      </c>
      <c r="L355" s="39" t="s">
        <v>850</v>
      </c>
    </row>
    <row r="356" spans="1:12" hidden="1">
      <c r="A356" s="2" t="s">
        <v>51</v>
      </c>
      <c r="B356" s="311">
        <v>720265</v>
      </c>
      <c r="C356" s="2" t="s">
        <v>25</v>
      </c>
      <c r="D356" s="23" t="s">
        <v>251</v>
      </c>
      <c r="E356" s="29" t="s">
        <v>841</v>
      </c>
      <c r="F356" s="199">
        <v>43453</v>
      </c>
      <c r="G356" s="180">
        <f t="shared" si="14"/>
        <v>44548</v>
      </c>
      <c r="H356" s="47" t="s">
        <v>848</v>
      </c>
      <c r="I356" s="56" t="s">
        <v>833</v>
      </c>
      <c r="J356" s="45">
        <v>42522</v>
      </c>
      <c r="K356" s="27"/>
      <c r="L356" s="39"/>
    </row>
    <row r="357" spans="1:12" hidden="1">
      <c r="A357" s="2" t="s">
        <v>51</v>
      </c>
      <c r="B357" s="311">
        <v>720003</v>
      </c>
      <c r="C357" s="2" t="s">
        <v>25</v>
      </c>
      <c r="D357" s="23" t="s">
        <v>252</v>
      </c>
      <c r="E357" s="32" t="s">
        <v>831</v>
      </c>
      <c r="F357" s="196">
        <v>43095</v>
      </c>
      <c r="G357" s="180">
        <f t="shared" si="14"/>
        <v>44190</v>
      </c>
      <c r="H357" s="47"/>
      <c r="I357" s="58"/>
      <c r="J357" s="45">
        <v>43173</v>
      </c>
      <c r="K357" s="27"/>
      <c r="L357" s="39"/>
    </row>
    <row r="358" spans="1:12" hidden="1">
      <c r="A358" s="2" t="s">
        <v>51</v>
      </c>
      <c r="B358" s="311">
        <v>720213</v>
      </c>
      <c r="C358" s="2" t="s">
        <v>23</v>
      </c>
      <c r="D358" s="73" t="s">
        <v>516</v>
      </c>
      <c r="E358" s="32" t="s">
        <v>831</v>
      </c>
      <c r="F358" s="196">
        <v>43095</v>
      </c>
      <c r="G358" s="180">
        <f t="shared" si="14"/>
        <v>44190</v>
      </c>
      <c r="H358" s="47"/>
      <c r="I358" s="58"/>
      <c r="J358" s="45">
        <v>43173</v>
      </c>
      <c r="K358" s="27"/>
      <c r="L358" s="39"/>
    </row>
    <row r="359" spans="1:12" hidden="1">
      <c r="A359" s="2" t="s">
        <v>51</v>
      </c>
      <c r="B359" s="311">
        <v>715513</v>
      </c>
      <c r="C359" s="2" t="s">
        <v>25</v>
      </c>
      <c r="D359" s="23" t="s">
        <v>132</v>
      </c>
      <c r="E359" s="25" t="s">
        <v>829</v>
      </c>
      <c r="F359" s="199">
        <v>42867</v>
      </c>
      <c r="G359" s="180">
        <f t="shared" si="14"/>
        <v>43962</v>
      </c>
      <c r="H359" s="47"/>
      <c r="I359" s="56"/>
      <c r="J359" s="45">
        <v>43173</v>
      </c>
      <c r="K359" s="27"/>
      <c r="L359" s="39"/>
    </row>
    <row r="360" spans="1:12" ht="16.5" hidden="1" thickBot="1">
      <c r="A360" s="2" t="s">
        <v>51</v>
      </c>
      <c r="B360" s="311">
        <v>752368</v>
      </c>
      <c r="C360" s="2" t="s">
        <v>437</v>
      </c>
      <c r="D360" s="23" t="s">
        <v>508</v>
      </c>
      <c r="E360" s="32" t="s">
        <v>831</v>
      </c>
      <c r="F360" s="196">
        <v>43234</v>
      </c>
      <c r="G360" s="180">
        <f t="shared" si="14"/>
        <v>44329</v>
      </c>
      <c r="H360" s="47"/>
      <c r="I360" s="58"/>
      <c r="J360" s="186" t="s">
        <v>877</v>
      </c>
      <c r="L360" s="39" t="s">
        <v>849</v>
      </c>
    </row>
    <row r="361" spans="1:12" hidden="1">
      <c r="A361" s="2" t="s">
        <v>54</v>
      </c>
      <c r="B361" s="311">
        <v>716047</v>
      </c>
      <c r="C361" s="2" t="s">
        <v>23</v>
      </c>
      <c r="D361" s="23" t="s">
        <v>517</v>
      </c>
      <c r="E361" s="34" t="s">
        <v>841</v>
      </c>
      <c r="F361" s="212">
        <v>43542</v>
      </c>
      <c r="G361" s="218">
        <f>F361+1095</f>
        <v>44637</v>
      </c>
      <c r="H361" s="47" t="s">
        <v>848</v>
      </c>
      <c r="I361" s="43" t="s">
        <v>830</v>
      </c>
      <c r="J361" s="45">
        <v>43172</v>
      </c>
      <c r="K361" s="27"/>
      <c r="L361" s="39"/>
    </row>
    <row r="362" spans="1:12" hidden="1">
      <c r="A362" s="2" t="s">
        <v>54</v>
      </c>
      <c r="B362" s="311">
        <v>716059</v>
      </c>
      <c r="C362" s="2" t="s">
        <v>23</v>
      </c>
      <c r="D362" s="192" t="s">
        <v>522</v>
      </c>
      <c r="E362" s="193"/>
      <c r="F362" s="258">
        <v>43516</v>
      </c>
      <c r="G362" s="245">
        <f t="shared" ref="G362:G398" si="16">F362+1095</f>
        <v>44611</v>
      </c>
      <c r="H362" s="194" t="s">
        <v>848</v>
      </c>
      <c r="I362" s="190" t="s">
        <v>833</v>
      </c>
      <c r="J362" s="191" t="s">
        <v>878</v>
      </c>
      <c r="L362" s="167" t="s">
        <v>850</v>
      </c>
    </row>
    <row r="363" spans="1:12" hidden="1">
      <c r="A363" s="2" t="s">
        <v>54</v>
      </c>
      <c r="B363" s="311">
        <v>973648</v>
      </c>
      <c r="C363" s="2" t="s">
        <v>915</v>
      </c>
      <c r="D363" s="72" t="s">
        <v>55</v>
      </c>
      <c r="E363" s="34" t="s">
        <v>841</v>
      </c>
      <c r="F363" s="206">
        <v>43532</v>
      </c>
      <c r="G363" s="218">
        <f t="shared" si="16"/>
        <v>44627</v>
      </c>
      <c r="H363" s="47" t="s">
        <v>848</v>
      </c>
      <c r="I363" s="44" t="s">
        <v>830</v>
      </c>
      <c r="J363" s="45">
        <v>43221</v>
      </c>
      <c r="K363" s="27"/>
      <c r="L363" s="39"/>
    </row>
    <row r="364" spans="1:12" hidden="1">
      <c r="A364" s="2" t="s">
        <v>54</v>
      </c>
      <c r="B364" s="311">
        <v>715770</v>
      </c>
      <c r="C364" s="2" t="s">
        <v>25</v>
      </c>
      <c r="D364" s="23" t="s">
        <v>257</v>
      </c>
      <c r="E364" s="35"/>
      <c r="F364" s="45"/>
      <c r="G364" s="69"/>
      <c r="H364" s="147" t="s">
        <v>852</v>
      </c>
      <c r="I364" s="43" t="s">
        <v>830</v>
      </c>
      <c r="J364" s="39"/>
      <c r="K364" s="27"/>
      <c r="L364" s="39"/>
    </row>
    <row r="365" spans="1:12" hidden="1">
      <c r="A365" s="2" t="s">
        <v>54</v>
      </c>
      <c r="B365" s="311">
        <v>752699</v>
      </c>
      <c r="C365" s="2" t="s">
        <v>437</v>
      </c>
      <c r="D365" s="73" t="s">
        <v>523</v>
      </c>
      <c r="E365" s="35"/>
      <c r="F365" s="45"/>
      <c r="G365" s="69"/>
      <c r="H365" s="147" t="s">
        <v>852</v>
      </c>
      <c r="I365" s="45" t="s">
        <v>830</v>
      </c>
      <c r="J365" s="39"/>
      <c r="K365" s="27"/>
      <c r="L365" s="39"/>
    </row>
    <row r="366" spans="1:12" hidden="1">
      <c r="A366" s="2" t="s">
        <v>54</v>
      </c>
      <c r="B366" s="311">
        <v>715743</v>
      </c>
      <c r="C366" s="2" t="s">
        <v>25</v>
      </c>
      <c r="D366" s="75" t="s">
        <v>258</v>
      </c>
      <c r="E366" s="90"/>
      <c r="F366" s="211">
        <v>43532</v>
      </c>
      <c r="G366" s="218">
        <f t="shared" si="16"/>
        <v>44627</v>
      </c>
      <c r="H366" s="47" t="s">
        <v>848</v>
      </c>
      <c r="I366" s="43" t="s">
        <v>830</v>
      </c>
      <c r="J366" s="182" t="s">
        <v>878</v>
      </c>
      <c r="L366" s="39" t="s">
        <v>850</v>
      </c>
    </row>
    <row r="367" spans="1:12" hidden="1">
      <c r="A367" s="2" t="s">
        <v>54</v>
      </c>
      <c r="B367" s="311">
        <v>762890</v>
      </c>
      <c r="C367" s="2" t="s">
        <v>917</v>
      </c>
      <c r="D367" s="71" t="s">
        <v>758</v>
      </c>
      <c r="E367" s="26" t="s">
        <v>831</v>
      </c>
      <c r="F367" s="206">
        <v>43094</v>
      </c>
      <c r="G367" s="246">
        <f t="shared" si="16"/>
        <v>44189</v>
      </c>
      <c r="H367" s="88"/>
      <c r="I367" s="84"/>
      <c r="J367" s="182" t="s">
        <v>878</v>
      </c>
      <c r="L367" s="39" t="s">
        <v>849</v>
      </c>
    </row>
    <row r="368" spans="1:12" hidden="1">
      <c r="A368" s="2" t="s">
        <v>54</v>
      </c>
      <c r="B368" s="311">
        <v>751941</v>
      </c>
      <c r="C368" s="2" t="s">
        <v>943</v>
      </c>
      <c r="D368" s="71" t="s">
        <v>695</v>
      </c>
      <c r="E368" s="32" t="s">
        <v>841</v>
      </c>
      <c r="F368" s="206">
        <v>43538</v>
      </c>
      <c r="G368" s="247">
        <f t="shared" si="16"/>
        <v>44633</v>
      </c>
      <c r="H368" s="142" t="s">
        <v>848</v>
      </c>
      <c r="I368" s="136" t="s">
        <v>830</v>
      </c>
      <c r="J368" s="182" t="s">
        <v>878</v>
      </c>
      <c r="L368" s="39" t="s">
        <v>849</v>
      </c>
    </row>
    <row r="369" spans="1:12" hidden="1">
      <c r="A369" s="2" t="s">
        <v>54</v>
      </c>
      <c r="B369" s="311">
        <v>715795</v>
      </c>
      <c r="C369" s="2" t="s">
        <v>25</v>
      </c>
      <c r="D369" s="132" t="s">
        <v>259</v>
      </c>
      <c r="E369" s="268"/>
      <c r="F369" s="123"/>
      <c r="G369" s="69"/>
      <c r="H369" s="47"/>
      <c r="I369" s="45"/>
      <c r="J369" s="39"/>
      <c r="K369" s="27"/>
      <c r="L369" s="39"/>
    </row>
    <row r="370" spans="1:12" hidden="1">
      <c r="A370" s="2" t="s">
        <v>54</v>
      </c>
      <c r="B370" s="311">
        <v>716069</v>
      </c>
      <c r="C370" s="2" t="s">
        <v>23</v>
      </c>
      <c r="D370" s="73" t="s">
        <v>518</v>
      </c>
      <c r="E370" s="26"/>
      <c r="F370" s="207">
        <v>43475</v>
      </c>
      <c r="G370" s="248">
        <f t="shared" si="16"/>
        <v>44570</v>
      </c>
      <c r="H370" s="47" t="s">
        <v>848</v>
      </c>
      <c r="I370" s="97" t="s">
        <v>833</v>
      </c>
      <c r="J370" s="182" t="s">
        <v>878</v>
      </c>
      <c r="L370" s="39" t="s">
        <v>849</v>
      </c>
    </row>
    <row r="371" spans="1:12" hidden="1">
      <c r="A371" s="2" t="s">
        <v>54</v>
      </c>
      <c r="B371" s="311">
        <v>976811</v>
      </c>
      <c r="C371" s="2" t="s">
        <v>25</v>
      </c>
      <c r="D371" s="76" t="s">
        <v>260</v>
      </c>
      <c r="E371" s="113" t="s">
        <v>829</v>
      </c>
      <c r="F371" s="205">
        <v>42717</v>
      </c>
      <c r="G371" s="218">
        <f t="shared" si="16"/>
        <v>43812</v>
      </c>
      <c r="H371" s="47"/>
      <c r="I371" s="45"/>
      <c r="J371" s="182" t="s">
        <v>879</v>
      </c>
      <c r="L371" s="39" t="s">
        <v>849</v>
      </c>
    </row>
    <row r="372" spans="1:12" hidden="1">
      <c r="A372" s="2" t="s">
        <v>54</v>
      </c>
      <c r="B372" s="311">
        <v>716082</v>
      </c>
      <c r="C372" s="2" t="s">
        <v>23</v>
      </c>
      <c r="D372" s="23" t="s">
        <v>519</v>
      </c>
      <c r="E372" s="35"/>
      <c r="F372" s="207">
        <v>43538</v>
      </c>
      <c r="G372" s="218">
        <f t="shared" si="16"/>
        <v>44633</v>
      </c>
      <c r="H372" s="44" t="s">
        <v>848</v>
      </c>
      <c r="I372" s="43" t="s">
        <v>830</v>
      </c>
      <c r="J372" s="27"/>
      <c r="L372" s="39"/>
    </row>
    <row r="373" spans="1:12" hidden="1">
      <c r="A373" s="2" t="s">
        <v>54</v>
      </c>
      <c r="B373" s="311">
        <v>720027</v>
      </c>
      <c r="C373" s="2" t="s">
        <v>25</v>
      </c>
      <c r="D373" s="23" t="s">
        <v>261</v>
      </c>
      <c r="E373" s="35"/>
      <c r="F373" s="207">
        <v>43460</v>
      </c>
      <c r="G373" s="218">
        <f t="shared" si="16"/>
        <v>44555</v>
      </c>
      <c r="H373" s="47" t="s">
        <v>848</v>
      </c>
      <c r="I373" s="43" t="s">
        <v>833</v>
      </c>
      <c r="J373" s="182" t="s">
        <v>879</v>
      </c>
      <c r="L373" s="39" t="s">
        <v>849</v>
      </c>
    </row>
    <row r="374" spans="1:12" hidden="1">
      <c r="A374" s="2" t="s">
        <v>54</v>
      </c>
      <c r="B374" s="311">
        <v>720017</v>
      </c>
      <c r="C374" s="2" t="s">
        <v>23</v>
      </c>
      <c r="D374" s="73" t="s">
        <v>524</v>
      </c>
      <c r="E374" s="35"/>
      <c r="F374" s="207">
        <v>43460</v>
      </c>
      <c r="G374" s="218">
        <f t="shared" si="16"/>
        <v>44555</v>
      </c>
      <c r="H374" s="47" t="s">
        <v>848</v>
      </c>
      <c r="I374" s="43" t="s">
        <v>833</v>
      </c>
      <c r="J374" s="182" t="s">
        <v>879</v>
      </c>
      <c r="L374" s="39" t="s">
        <v>849</v>
      </c>
    </row>
    <row r="375" spans="1:12" hidden="1">
      <c r="A375" s="2" t="s">
        <v>54</v>
      </c>
      <c r="B375" s="311">
        <v>720207</v>
      </c>
      <c r="C375" s="2" t="s">
        <v>25</v>
      </c>
      <c r="D375" s="23" t="s">
        <v>262</v>
      </c>
      <c r="E375" s="35" t="s">
        <v>831</v>
      </c>
      <c r="F375" s="206">
        <v>43094</v>
      </c>
      <c r="G375" s="218">
        <f t="shared" si="16"/>
        <v>44189</v>
      </c>
      <c r="H375" s="47"/>
      <c r="I375" s="43"/>
      <c r="J375" s="45">
        <v>43172</v>
      </c>
      <c r="K375" s="27"/>
      <c r="L375" s="39"/>
    </row>
    <row r="376" spans="1:12" hidden="1">
      <c r="A376" s="2" t="s">
        <v>54</v>
      </c>
      <c r="B376" s="311">
        <v>720201</v>
      </c>
      <c r="C376" s="2" t="s">
        <v>23</v>
      </c>
      <c r="D376" s="23" t="s">
        <v>525</v>
      </c>
      <c r="E376" s="34" t="s">
        <v>841</v>
      </c>
      <c r="F376" s="206">
        <v>43516</v>
      </c>
      <c r="G376" s="218">
        <f t="shared" si="16"/>
        <v>44611</v>
      </c>
      <c r="H376" s="47" t="s">
        <v>848</v>
      </c>
      <c r="I376" s="43" t="s">
        <v>833</v>
      </c>
      <c r="J376" s="45">
        <v>43172</v>
      </c>
      <c r="K376" s="27"/>
      <c r="L376" s="39"/>
    </row>
    <row r="377" spans="1:12" hidden="1">
      <c r="A377" s="2" t="s">
        <v>54</v>
      </c>
      <c r="B377" s="311">
        <v>715843</v>
      </c>
      <c r="C377" s="2" t="s">
        <v>25</v>
      </c>
      <c r="D377" s="23" t="s">
        <v>263</v>
      </c>
      <c r="E377" s="35"/>
      <c r="F377" s="45"/>
      <c r="G377" s="69"/>
      <c r="H377" s="120" t="s">
        <v>845</v>
      </c>
      <c r="I377" s="45" t="s">
        <v>830</v>
      </c>
      <c r="J377" s="39"/>
      <c r="K377" s="27"/>
      <c r="L377" s="39"/>
    </row>
    <row r="378" spans="1:12" hidden="1">
      <c r="A378" s="313" t="s">
        <v>54</v>
      </c>
      <c r="B378" s="314">
        <v>254771</v>
      </c>
      <c r="C378" s="313" t="s">
        <v>918</v>
      </c>
      <c r="D378" s="313" t="s">
        <v>918</v>
      </c>
      <c r="E378" s="35"/>
      <c r="F378" s="207">
        <v>43538</v>
      </c>
      <c r="G378" s="218">
        <f t="shared" si="16"/>
        <v>44633</v>
      </c>
      <c r="H378" s="47" t="s">
        <v>848</v>
      </c>
      <c r="I378" s="45" t="s">
        <v>830</v>
      </c>
      <c r="J378" s="39"/>
      <c r="K378" s="27"/>
      <c r="L378" s="39"/>
    </row>
    <row r="379" spans="1:12" hidden="1">
      <c r="A379" s="2" t="s">
        <v>54</v>
      </c>
      <c r="B379" s="311">
        <v>715853</v>
      </c>
      <c r="C379" s="2" t="s">
        <v>25</v>
      </c>
      <c r="D379" s="23" t="s">
        <v>253</v>
      </c>
      <c r="E379" s="35"/>
      <c r="F379" s="207">
        <v>43538</v>
      </c>
      <c r="G379" s="218">
        <f t="shared" si="16"/>
        <v>44633</v>
      </c>
      <c r="H379" s="47" t="s">
        <v>848</v>
      </c>
      <c r="I379" s="45" t="s">
        <v>830</v>
      </c>
      <c r="J379" s="182" t="s">
        <v>878</v>
      </c>
      <c r="L379" s="39" t="s">
        <v>850</v>
      </c>
    </row>
    <row r="380" spans="1:12" hidden="1">
      <c r="A380" s="2" t="s">
        <v>54</v>
      </c>
      <c r="B380" s="311">
        <v>715871</v>
      </c>
      <c r="C380" s="2" t="s">
        <v>25</v>
      </c>
      <c r="D380" s="23" t="s">
        <v>238</v>
      </c>
      <c r="E380" s="35" t="s">
        <v>829</v>
      </c>
      <c r="F380" s="207">
        <v>42752</v>
      </c>
      <c r="G380" s="218">
        <f t="shared" si="16"/>
        <v>43847</v>
      </c>
      <c r="H380" s="47"/>
      <c r="I380" s="45"/>
      <c r="J380" s="45">
        <v>43221</v>
      </c>
      <c r="K380" s="27"/>
      <c r="L380" s="39"/>
    </row>
    <row r="381" spans="1:12" ht="31.5" hidden="1">
      <c r="A381" s="2" t="s">
        <v>54</v>
      </c>
      <c r="B381" s="311">
        <v>319989</v>
      </c>
      <c r="C381" s="2" t="s">
        <v>921</v>
      </c>
      <c r="D381" s="71" t="s">
        <v>759</v>
      </c>
      <c r="E381" s="34" t="s">
        <v>841</v>
      </c>
      <c r="F381" s="206">
        <v>43475</v>
      </c>
      <c r="G381" s="218">
        <f t="shared" si="16"/>
        <v>44570</v>
      </c>
      <c r="H381" s="47" t="s">
        <v>848</v>
      </c>
      <c r="I381" s="43" t="s">
        <v>833</v>
      </c>
      <c r="J381" s="64">
        <v>42844</v>
      </c>
      <c r="K381" s="27"/>
      <c r="L381" s="39"/>
    </row>
    <row r="382" spans="1:12" hidden="1">
      <c r="A382" s="2" t="s">
        <v>54</v>
      </c>
      <c r="B382" s="311">
        <v>760289</v>
      </c>
      <c r="C382" s="2" t="s">
        <v>913</v>
      </c>
      <c r="D382" s="71" t="s">
        <v>760</v>
      </c>
      <c r="E382" s="35"/>
      <c r="F382" s="207">
        <v>43542</v>
      </c>
      <c r="G382" s="218">
        <f t="shared" si="16"/>
        <v>44637</v>
      </c>
      <c r="H382" s="47" t="s">
        <v>848</v>
      </c>
      <c r="I382" s="45" t="s">
        <v>830</v>
      </c>
      <c r="J382" s="182" t="s">
        <v>878</v>
      </c>
      <c r="L382" s="39" t="s">
        <v>850</v>
      </c>
    </row>
    <row r="383" spans="1:12" hidden="1">
      <c r="A383" s="2" t="s">
        <v>54</v>
      </c>
      <c r="B383" s="311">
        <v>966503</v>
      </c>
      <c r="C383" s="2" t="s">
        <v>914</v>
      </c>
      <c r="D383" s="71" t="s">
        <v>761</v>
      </c>
      <c r="E383" s="26"/>
      <c r="F383" s="207">
        <v>43475</v>
      </c>
      <c r="G383" s="218">
        <f t="shared" si="16"/>
        <v>44570</v>
      </c>
      <c r="H383" s="47" t="s">
        <v>848</v>
      </c>
      <c r="I383" s="43" t="s">
        <v>833</v>
      </c>
      <c r="J383" s="39"/>
      <c r="K383" s="27"/>
      <c r="L383" s="39"/>
    </row>
    <row r="384" spans="1:12" hidden="1">
      <c r="A384" s="2" t="s">
        <v>54</v>
      </c>
      <c r="B384" s="311">
        <v>752363</v>
      </c>
      <c r="C384" s="2" t="s">
        <v>437</v>
      </c>
      <c r="D384" s="23" t="s">
        <v>520</v>
      </c>
      <c r="E384" s="35"/>
      <c r="F384" s="45"/>
      <c r="G384" s="69"/>
      <c r="H384" s="120" t="s">
        <v>847</v>
      </c>
      <c r="I384" s="43" t="s">
        <v>832</v>
      </c>
      <c r="J384" s="149"/>
      <c r="K384" s="27"/>
      <c r="L384" s="39"/>
    </row>
    <row r="385" spans="1:12" hidden="1">
      <c r="A385" s="2" t="s">
        <v>54</v>
      </c>
      <c r="B385" s="311">
        <v>853542</v>
      </c>
      <c r="C385" s="2" t="s">
        <v>25</v>
      </c>
      <c r="D385" s="23" t="s">
        <v>264</v>
      </c>
      <c r="E385" s="26"/>
      <c r="F385" s="45"/>
      <c r="G385" s="69"/>
      <c r="H385" s="120" t="s">
        <v>845</v>
      </c>
      <c r="I385" s="43" t="s">
        <v>830</v>
      </c>
      <c r="J385" s="39"/>
      <c r="K385" s="27"/>
      <c r="L385" s="39"/>
    </row>
    <row r="386" spans="1:12" hidden="1">
      <c r="A386" s="2" t="s">
        <v>54</v>
      </c>
      <c r="B386" s="311">
        <v>715901</v>
      </c>
      <c r="C386" s="2" t="s">
        <v>25</v>
      </c>
      <c r="D386" s="23" t="s">
        <v>254</v>
      </c>
      <c r="E386" s="35" t="s">
        <v>829</v>
      </c>
      <c r="F386" s="207">
        <v>42787</v>
      </c>
      <c r="G386" s="218">
        <f t="shared" si="16"/>
        <v>43882</v>
      </c>
      <c r="H386" s="47"/>
      <c r="I386" s="45"/>
      <c r="J386" s="65">
        <v>42844</v>
      </c>
      <c r="K386" s="27"/>
      <c r="L386" s="39"/>
    </row>
    <row r="387" spans="1:12" hidden="1">
      <c r="A387" s="2" t="s">
        <v>54</v>
      </c>
      <c r="B387" s="311">
        <v>853251</v>
      </c>
      <c r="C387" s="2" t="s">
        <v>25</v>
      </c>
      <c r="D387" s="75" t="s">
        <v>255</v>
      </c>
      <c r="E387" s="90"/>
      <c r="F387" s="211">
        <v>43460</v>
      </c>
      <c r="G387" s="246">
        <f t="shared" si="16"/>
        <v>44555</v>
      </c>
      <c r="H387" s="47" t="s">
        <v>848</v>
      </c>
      <c r="I387" s="52" t="s">
        <v>833</v>
      </c>
      <c r="J387" s="60"/>
      <c r="K387" s="85"/>
      <c r="L387" s="60"/>
    </row>
    <row r="388" spans="1:12" hidden="1">
      <c r="A388" s="2" t="s">
        <v>54</v>
      </c>
      <c r="B388" s="311">
        <v>715955</v>
      </c>
      <c r="C388" s="2" t="s">
        <v>25</v>
      </c>
      <c r="D388" s="23" t="s">
        <v>265</v>
      </c>
      <c r="E388" s="32" t="s">
        <v>841</v>
      </c>
      <c r="F388" s="206">
        <v>43570</v>
      </c>
      <c r="G388" s="218">
        <f t="shared" si="16"/>
        <v>44665</v>
      </c>
      <c r="H388" s="47" t="s">
        <v>848</v>
      </c>
      <c r="I388" s="44" t="s">
        <v>832</v>
      </c>
      <c r="J388" s="45">
        <v>42522</v>
      </c>
      <c r="K388" s="27"/>
      <c r="L388" s="39"/>
    </row>
    <row r="389" spans="1:12" ht="31.5" hidden="1">
      <c r="A389" s="2" t="s">
        <v>54</v>
      </c>
      <c r="B389" s="311">
        <v>99960415</v>
      </c>
      <c r="C389" s="2" t="s">
        <v>928</v>
      </c>
      <c r="D389" s="104" t="s">
        <v>762</v>
      </c>
      <c r="E389" s="113" t="s">
        <v>829</v>
      </c>
      <c r="F389" s="205">
        <v>42705</v>
      </c>
      <c r="G389" s="248">
        <f t="shared" si="16"/>
        <v>43800</v>
      </c>
      <c r="H389" s="109"/>
      <c r="I389" s="59"/>
      <c r="J389" s="182" t="s">
        <v>879</v>
      </c>
      <c r="L389" s="39" t="s">
        <v>849</v>
      </c>
    </row>
    <row r="390" spans="1:12" ht="31.5" hidden="1">
      <c r="A390" s="2" t="s">
        <v>54</v>
      </c>
      <c r="B390" s="311">
        <v>99960413</v>
      </c>
      <c r="C390" s="2" t="s">
        <v>926</v>
      </c>
      <c r="D390" s="23" t="s">
        <v>526</v>
      </c>
      <c r="E390" s="35" t="s">
        <v>829</v>
      </c>
      <c r="F390" s="207">
        <v>42705</v>
      </c>
      <c r="G390" s="218">
        <f t="shared" si="16"/>
        <v>43800</v>
      </c>
      <c r="H390" s="47"/>
      <c r="I390" s="45"/>
      <c r="J390" s="182" t="s">
        <v>879</v>
      </c>
      <c r="L390" s="39" t="s">
        <v>849</v>
      </c>
    </row>
    <row r="391" spans="1:12" ht="16.5" hidden="1" thickBot="1">
      <c r="A391" s="2" t="s">
        <v>54</v>
      </c>
      <c r="B391" s="311">
        <v>715974</v>
      </c>
      <c r="C391" s="2" t="s">
        <v>25</v>
      </c>
      <c r="D391" s="23" t="s">
        <v>266</v>
      </c>
      <c r="E391" s="35" t="s">
        <v>831</v>
      </c>
      <c r="F391" s="212">
        <v>43234</v>
      </c>
      <c r="G391" s="218">
        <f t="shared" si="16"/>
        <v>44329</v>
      </c>
      <c r="H391" s="47"/>
      <c r="I391" s="46"/>
      <c r="J391" s="186" t="s">
        <v>878</v>
      </c>
      <c r="L391" s="39" t="s">
        <v>849</v>
      </c>
    </row>
    <row r="392" spans="1:12" hidden="1">
      <c r="A392" s="2" t="s">
        <v>54</v>
      </c>
      <c r="B392" s="311">
        <v>759554</v>
      </c>
      <c r="C392" s="2" t="s">
        <v>23</v>
      </c>
      <c r="D392" s="23" t="s">
        <v>527</v>
      </c>
      <c r="E392" s="35" t="s">
        <v>829</v>
      </c>
      <c r="F392" s="207">
        <v>42881</v>
      </c>
      <c r="G392" s="218">
        <f t="shared" si="16"/>
        <v>43976</v>
      </c>
      <c r="H392" s="47"/>
      <c r="I392" s="45"/>
      <c r="J392" s="45">
        <v>43172</v>
      </c>
      <c r="K392" s="27"/>
      <c r="L392" s="39"/>
    </row>
    <row r="393" spans="1:12" hidden="1">
      <c r="A393" s="2" t="s">
        <v>54</v>
      </c>
      <c r="B393" s="311">
        <v>719940</v>
      </c>
      <c r="C393" s="2" t="s">
        <v>25</v>
      </c>
      <c r="D393" s="23" t="s">
        <v>267</v>
      </c>
      <c r="E393" s="35" t="s">
        <v>829</v>
      </c>
      <c r="F393" s="207">
        <v>42881</v>
      </c>
      <c r="G393" s="218">
        <f t="shared" si="16"/>
        <v>43976</v>
      </c>
      <c r="H393" s="47"/>
      <c r="I393" s="45"/>
      <c r="J393" s="45">
        <v>43172</v>
      </c>
      <c r="K393" s="27"/>
      <c r="L393" s="39"/>
    </row>
    <row r="394" spans="1:12" hidden="1">
      <c r="A394" s="2" t="s">
        <v>54</v>
      </c>
      <c r="B394" s="311">
        <v>719963</v>
      </c>
      <c r="C394" s="2" t="s">
        <v>23</v>
      </c>
      <c r="D394" s="73" t="s">
        <v>528</v>
      </c>
      <c r="E394" s="35" t="s">
        <v>829</v>
      </c>
      <c r="F394" s="207">
        <v>42881</v>
      </c>
      <c r="G394" s="218">
        <f t="shared" si="16"/>
        <v>43976</v>
      </c>
      <c r="H394" s="47"/>
      <c r="I394" s="45"/>
      <c r="J394" s="45">
        <v>43172</v>
      </c>
      <c r="K394" s="27"/>
      <c r="L394" s="39"/>
    </row>
    <row r="395" spans="1:12" hidden="1">
      <c r="A395" s="2" t="s">
        <v>54</v>
      </c>
      <c r="B395" s="311">
        <v>99950609</v>
      </c>
      <c r="C395" s="2" t="s">
        <v>925</v>
      </c>
      <c r="D395" s="23" t="s">
        <v>256</v>
      </c>
      <c r="E395" s="35" t="s">
        <v>829</v>
      </c>
      <c r="F395" s="207">
        <v>42689</v>
      </c>
      <c r="G395" s="218">
        <f t="shared" si="16"/>
        <v>43784</v>
      </c>
      <c r="H395" s="47"/>
      <c r="I395" s="45"/>
      <c r="J395" s="64">
        <v>43473</v>
      </c>
      <c r="K395" s="27"/>
      <c r="L395" s="39"/>
    </row>
    <row r="396" spans="1:12" hidden="1">
      <c r="A396" s="2" t="s">
        <v>54</v>
      </c>
      <c r="B396" s="311">
        <v>99952213</v>
      </c>
      <c r="C396" s="2" t="s">
        <v>926</v>
      </c>
      <c r="D396" s="23" t="s">
        <v>521</v>
      </c>
      <c r="E396" s="35" t="s">
        <v>829</v>
      </c>
      <c r="F396" s="207">
        <v>42689</v>
      </c>
      <c r="G396" s="218">
        <f t="shared" si="16"/>
        <v>43784</v>
      </c>
      <c r="H396" s="47"/>
      <c r="I396" s="45"/>
      <c r="J396" s="64">
        <v>43473</v>
      </c>
      <c r="K396" s="27"/>
      <c r="L396" s="39"/>
    </row>
    <row r="397" spans="1:12" hidden="1">
      <c r="A397" s="2" t="s">
        <v>54</v>
      </c>
      <c r="B397" s="311">
        <v>99957468</v>
      </c>
      <c r="C397" s="2" t="s">
        <v>928</v>
      </c>
      <c r="D397" s="71" t="s">
        <v>763</v>
      </c>
      <c r="E397" s="35" t="s">
        <v>829</v>
      </c>
      <c r="F397" s="207">
        <v>42689</v>
      </c>
      <c r="G397" s="218">
        <f t="shared" si="16"/>
        <v>43784</v>
      </c>
      <c r="H397" s="47"/>
      <c r="I397" s="45"/>
      <c r="J397" s="182" t="s">
        <v>879</v>
      </c>
      <c r="L397" s="39" t="s">
        <v>849</v>
      </c>
    </row>
    <row r="398" spans="1:12" hidden="1">
      <c r="A398" s="2" t="s">
        <v>54</v>
      </c>
      <c r="B398" s="311">
        <v>965216</v>
      </c>
      <c r="C398" s="2" t="s">
        <v>915</v>
      </c>
      <c r="D398" s="72" t="s">
        <v>50</v>
      </c>
      <c r="E398" s="35" t="s">
        <v>829</v>
      </c>
      <c r="F398" s="207">
        <v>42881</v>
      </c>
      <c r="G398" s="218">
        <f t="shared" si="16"/>
        <v>43976</v>
      </c>
      <c r="H398" s="47"/>
      <c r="I398" s="45"/>
      <c r="J398" s="45">
        <v>43221</v>
      </c>
      <c r="K398" s="27"/>
      <c r="L398" s="39"/>
    </row>
    <row r="399" spans="1:12" hidden="1">
      <c r="A399" s="2" t="s">
        <v>56</v>
      </c>
      <c r="B399" s="311">
        <v>719958</v>
      </c>
      <c r="C399" s="2" t="s">
        <v>25</v>
      </c>
      <c r="D399" s="23" t="s">
        <v>269</v>
      </c>
      <c r="E399" s="28" t="s">
        <v>829</v>
      </c>
      <c r="F399" s="196">
        <v>42837</v>
      </c>
      <c r="G399" s="249">
        <f>F399+1095</f>
        <v>43932</v>
      </c>
      <c r="H399" s="40"/>
      <c r="I399" s="40"/>
      <c r="J399" s="45">
        <v>42845</v>
      </c>
      <c r="L399" s="39"/>
    </row>
    <row r="400" spans="1:12" hidden="1">
      <c r="A400" s="2" t="s">
        <v>56</v>
      </c>
      <c r="B400" s="311">
        <v>719918</v>
      </c>
      <c r="C400" s="2" t="s">
        <v>23</v>
      </c>
      <c r="D400" s="23" t="s">
        <v>531</v>
      </c>
      <c r="E400" s="28" t="s">
        <v>829</v>
      </c>
      <c r="F400" s="196">
        <v>42837</v>
      </c>
      <c r="G400" s="249">
        <f t="shared" ref="G400:G459" si="17">F400+1095</f>
        <v>43932</v>
      </c>
      <c r="H400" s="40"/>
      <c r="I400" s="40"/>
      <c r="J400" s="45">
        <v>42845</v>
      </c>
      <c r="L400" s="39"/>
    </row>
    <row r="401" spans="1:12" hidden="1">
      <c r="A401" s="2" t="s">
        <v>56</v>
      </c>
      <c r="B401" s="311">
        <v>719913</v>
      </c>
      <c r="C401" s="2" t="s">
        <v>25</v>
      </c>
      <c r="D401" s="23" t="s">
        <v>270</v>
      </c>
      <c r="E401" s="28" t="s">
        <v>841</v>
      </c>
      <c r="F401" s="199">
        <v>43545</v>
      </c>
      <c r="G401" s="249">
        <f t="shared" si="17"/>
        <v>44640</v>
      </c>
      <c r="H401" s="43" t="s">
        <v>848</v>
      </c>
      <c r="I401" s="43" t="s">
        <v>830</v>
      </c>
      <c r="J401" s="45">
        <v>42887</v>
      </c>
      <c r="L401" s="39"/>
    </row>
    <row r="402" spans="1:12" hidden="1">
      <c r="A402" s="2" t="s">
        <v>56</v>
      </c>
      <c r="B402" s="311">
        <v>719905</v>
      </c>
      <c r="C402" s="2" t="s">
        <v>23</v>
      </c>
      <c r="D402" s="73" t="s">
        <v>532</v>
      </c>
      <c r="E402" s="28" t="s">
        <v>829</v>
      </c>
      <c r="F402" s="196">
        <v>42837</v>
      </c>
      <c r="G402" s="249">
        <f t="shared" si="17"/>
        <v>43932</v>
      </c>
      <c r="H402" s="40"/>
      <c r="I402" s="40"/>
      <c r="J402" s="45">
        <v>42887</v>
      </c>
      <c r="L402" s="39"/>
    </row>
    <row r="403" spans="1:12" hidden="1">
      <c r="A403" s="2" t="s">
        <v>56</v>
      </c>
      <c r="B403" s="311">
        <v>719900</v>
      </c>
      <c r="C403" s="2" t="s">
        <v>25</v>
      </c>
      <c r="D403" s="23" t="s">
        <v>271</v>
      </c>
      <c r="E403" s="36" t="s">
        <v>831</v>
      </c>
      <c r="F403" s="197">
        <v>43173</v>
      </c>
      <c r="G403" s="249">
        <f t="shared" si="17"/>
        <v>44268</v>
      </c>
      <c r="H403" s="41"/>
      <c r="I403" s="41"/>
      <c r="J403" s="182" t="s">
        <v>880</v>
      </c>
      <c r="L403" s="39" t="s">
        <v>849</v>
      </c>
    </row>
    <row r="404" spans="1:12" hidden="1">
      <c r="A404" s="2" t="s">
        <v>56</v>
      </c>
      <c r="B404" s="311">
        <v>719894</v>
      </c>
      <c r="C404" s="2" t="s">
        <v>23</v>
      </c>
      <c r="D404" s="73" t="s">
        <v>533</v>
      </c>
      <c r="E404" s="36" t="s">
        <v>831</v>
      </c>
      <c r="F404" s="197">
        <v>43173</v>
      </c>
      <c r="G404" s="249">
        <f t="shared" si="17"/>
        <v>44268</v>
      </c>
      <c r="H404" s="41"/>
      <c r="I404" s="41"/>
      <c r="J404" s="182" t="s">
        <v>880</v>
      </c>
      <c r="L404" s="39" t="s">
        <v>849</v>
      </c>
    </row>
    <row r="405" spans="1:12" hidden="1">
      <c r="A405" s="2" t="s">
        <v>56</v>
      </c>
      <c r="B405" s="311">
        <v>716358</v>
      </c>
      <c r="C405" s="2" t="s">
        <v>25</v>
      </c>
      <c r="D405" s="23" t="s">
        <v>203</v>
      </c>
      <c r="E405" s="25" t="s">
        <v>841</v>
      </c>
      <c r="F405" s="199">
        <v>43453</v>
      </c>
      <c r="G405" s="249">
        <f t="shared" si="17"/>
        <v>44548</v>
      </c>
      <c r="H405" s="47" t="s">
        <v>848</v>
      </c>
      <c r="I405" s="43" t="s">
        <v>833</v>
      </c>
      <c r="J405" s="182" t="s">
        <v>865</v>
      </c>
      <c r="L405" s="39" t="s">
        <v>849</v>
      </c>
    </row>
    <row r="406" spans="1:12" hidden="1">
      <c r="A406" s="2" t="s">
        <v>56</v>
      </c>
      <c r="B406" s="311">
        <v>719888</v>
      </c>
      <c r="C406" s="2" t="s">
        <v>25</v>
      </c>
      <c r="D406" s="23" t="s">
        <v>272</v>
      </c>
      <c r="E406" s="36" t="s">
        <v>831</v>
      </c>
      <c r="F406" s="197">
        <v>43173</v>
      </c>
      <c r="G406" s="249">
        <f t="shared" si="17"/>
        <v>44268</v>
      </c>
      <c r="H406" s="41"/>
      <c r="I406" s="41"/>
      <c r="J406" s="182" t="s">
        <v>880</v>
      </c>
      <c r="L406" s="39" t="s">
        <v>849</v>
      </c>
    </row>
    <row r="407" spans="1:12" hidden="1">
      <c r="A407" s="2" t="s">
        <v>56</v>
      </c>
      <c r="B407" s="311">
        <v>719881</v>
      </c>
      <c r="C407" s="2" t="s">
        <v>23</v>
      </c>
      <c r="D407" s="73" t="s">
        <v>534</v>
      </c>
      <c r="E407" s="36" t="s">
        <v>831</v>
      </c>
      <c r="F407" s="197">
        <v>43173</v>
      </c>
      <c r="G407" s="249">
        <f t="shared" si="17"/>
        <v>44268</v>
      </c>
      <c r="H407" s="41"/>
      <c r="I407" s="41"/>
      <c r="J407" s="182" t="s">
        <v>880</v>
      </c>
      <c r="L407" s="39" t="s">
        <v>849</v>
      </c>
    </row>
    <row r="408" spans="1:12" hidden="1">
      <c r="A408" s="313" t="s">
        <v>56</v>
      </c>
      <c r="B408" s="314">
        <v>126974</v>
      </c>
      <c r="C408" s="313" t="s">
        <v>918</v>
      </c>
      <c r="D408" s="313" t="s">
        <v>918</v>
      </c>
      <c r="E408" s="28"/>
      <c r="F408" s="196">
        <v>43545</v>
      </c>
      <c r="G408" s="249">
        <f t="shared" si="17"/>
        <v>44640</v>
      </c>
      <c r="H408" s="47" t="s">
        <v>848</v>
      </c>
      <c r="I408" s="40" t="s">
        <v>830</v>
      </c>
      <c r="J408" s="30"/>
      <c r="L408" s="39"/>
    </row>
    <row r="409" spans="1:12" hidden="1">
      <c r="A409" s="2" t="s">
        <v>56</v>
      </c>
      <c r="B409" s="311">
        <v>716432</v>
      </c>
      <c r="C409" s="2" t="s">
        <v>25</v>
      </c>
      <c r="D409" s="23" t="s">
        <v>273</v>
      </c>
      <c r="E409" s="28"/>
      <c r="F409" s="196">
        <v>43545</v>
      </c>
      <c r="G409" s="249">
        <f t="shared" si="17"/>
        <v>44640</v>
      </c>
      <c r="H409" s="40" t="s">
        <v>848</v>
      </c>
      <c r="I409" s="40" t="s">
        <v>830</v>
      </c>
      <c r="J409" s="182" t="s">
        <v>880</v>
      </c>
      <c r="L409" s="39" t="s">
        <v>850</v>
      </c>
    </row>
    <row r="410" spans="1:12" hidden="1">
      <c r="A410" s="2" t="s">
        <v>56</v>
      </c>
      <c r="B410" s="311">
        <v>763108</v>
      </c>
      <c r="C410" s="2" t="s">
        <v>913</v>
      </c>
      <c r="D410" s="71" t="s">
        <v>764</v>
      </c>
      <c r="E410" s="36"/>
      <c r="F410" s="197">
        <v>43453</v>
      </c>
      <c r="G410" s="249">
        <f t="shared" si="17"/>
        <v>44548</v>
      </c>
      <c r="H410" s="47" t="s">
        <v>848</v>
      </c>
      <c r="I410" s="43" t="s">
        <v>833</v>
      </c>
      <c r="J410" s="182" t="s">
        <v>865</v>
      </c>
      <c r="L410" s="39" t="s">
        <v>849</v>
      </c>
    </row>
    <row r="411" spans="1:12" hidden="1">
      <c r="A411" s="2" t="s">
        <v>56</v>
      </c>
      <c r="B411" s="311">
        <v>817590</v>
      </c>
      <c r="C411" s="2" t="s">
        <v>915</v>
      </c>
      <c r="D411" s="72" t="s">
        <v>57</v>
      </c>
      <c r="E411" s="36" t="s">
        <v>831</v>
      </c>
      <c r="F411" s="197">
        <v>43173</v>
      </c>
      <c r="G411" s="249">
        <f t="shared" si="17"/>
        <v>44268</v>
      </c>
      <c r="H411" s="41"/>
      <c r="I411" s="41"/>
      <c r="J411" s="182" t="s">
        <v>865</v>
      </c>
      <c r="L411" s="39" t="s">
        <v>849</v>
      </c>
    </row>
    <row r="412" spans="1:12" hidden="1">
      <c r="A412" s="2" t="s">
        <v>56</v>
      </c>
      <c r="B412" s="311">
        <v>751358</v>
      </c>
      <c r="C412" s="2" t="s">
        <v>921</v>
      </c>
      <c r="D412" s="71" t="s">
        <v>765</v>
      </c>
      <c r="E412" s="28" t="s">
        <v>829</v>
      </c>
      <c r="F412" s="196">
        <v>42865</v>
      </c>
      <c r="G412" s="249">
        <f t="shared" si="17"/>
        <v>43960</v>
      </c>
      <c r="H412" s="40"/>
      <c r="I412" s="40"/>
      <c r="J412" s="45">
        <v>43193</v>
      </c>
      <c r="L412" s="39"/>
    </row>
    <row r="413" spans="1:12" hidden="1">
      <c r="A413" s="2" t="s">
        <v>56</v>
      </c>
      <c r="B413" s="311">
        <v>748981</v>
      </c>
      <c r="C413" s="2" t="s">
        <v>437</v>
      </c>
      <c r="D413" s="73" t="s">
        <v>529</v>
      </c>
      <c r="E413" s="28" t="s">
        <v>841</v>
      </c>
      <c r="F413" s="199">
        <v>43453</v>
      </c>
      <c r="G413" s="249">
        <f t="shared" si="17"/>
        <v>44548</v>
      </c>
      <c r="H413" s="47" t="s">
        <v>848</v>
      </c>
      <c r="I413" s="43" t="s">
        <v>833</v>
      </c>
      <c r="J413" s="45">
        <v>42845</v>
      </c>
      <c r="L413" s="39"/>
    </row>
    <row r="414" spans="1:12" ht="31.5" hidden="1">
      <c r="A414" s="2" t="s">
        <v>56</v>
      </c>
      <c r="B414" s="311">
        <v>764268</v>
      </c>
      <c r="C414" s="2" t="s">
        <v>917</v>
      </c>
      <c r="D414" s="71" t="s">
        <v>766</v>
      </c>
      <c r="E414" s="25" t="s">
        <v>841</v>
      </c>
      <c r="F414" s="199">
        <v>43545</v>
      </c>
      <c r="G414" s="249">
        <f t="shared" si="17"/>
        <v>44640</v>
      </c>
      <c r="H414" s="43" t="s">
        <v>848</v>
      </c>
      <c r="I414" s="43" t="s">
        <v>830</v>
      </c>
      <c r="J414" s="45">
        <v>43193</v>
      </c>
      <c r="L414" s="39"/>
    </row>
    <row r="415" spans="1:12" hidden="1">
      <c r="A415" s="2" t="s">
        <v>56</v>
      </c>
      <c r="B415" s="311">
        <v>716492</v>
      </c>
      <c r="C415" s="2" t="s">
        <v>23</v>
      </c>
      <c r="D415" s="73" t="s">
        <v>530</v>
      </c>
      <c r="E415" s="36" t="s">
        <v>831</v>
      </c>
      <c r="F415" s="197">
        <v>43173</v>
      </c>
      <c r="G415" s="249">
        <f t="shared" si="17"/>
        <v>44268</v>
      </c>
      <c r="H415" s="41"/>
      <c r="I415" s="41"/>
      <c r="J415" s="45">
        <v>43221</v>
      </c>
      <c r="L415" s="39"/>
    </row>
    <row r="416" spans="1:12" ht="16.5" hidden="1" thickBot="1">
      <c r="A416" s="2" t="s">
        <v>56</v>
      </c>
      <c r="B416" s="311">
        <v>879438</v>
      </c>
      <c r="C416" s="2" t="s">
        <v>25</v>
      </c>
      <c r="D416" s="23" t="s">
        <v>268</v>
      </c>
      <c r="E416" s="36" t="s">
        <v>831</v>
      </c>
      <c r="F416" s="197">
        <v>43173</v>
      </c>
      <c r="G416" s="249">
        <f t="shared" si="17"/>
        <v>44268</v>
      </c>
      <c r="H416" s="41"/>
      <c r="I416" s="41"/>
      <c r="J416" s="186" t="s">
        <v>865</v>
      </c>
      <c r="L416" s="39" t="s">
        <v>849</v>
      </c>
    </row>
    <row r="417" spans="1:12" hidden="1">
      <c r="A417" s="2" t="s">
        <v>56</v>
      </c>
      <c r="B417" s="311">
        <v>974624</v>
      </c>
      <c r="C417" s="2" t="s">
        <v>914</v>
      </c>
      <c r="D417" s="71" t="s">
        <v>767</v>
      </c>
      <c r="E417" s="25" t="s">
        <v>841</v>
      </c>
      <c r="F417" s="199">
        <v>43545</v>
      </c>
      <c r="G417" s="249">
        <f t="shared" si="17"/>
        <v>44640</v>
      </c>
      <c r="H417" s="40" t="s">
        <v>848</v>
      </c>
      <c r="I417" s="43" t="s">
        <v>830</v>
      </c>
      <c r="J417" s="45">
        <v>43473</v>
      </c>
      <c r="L417" s="39"/>
    </row>
    <row r="418" spans="1:12" hidden="1">
      <c r="A418" s="2" t="s">
        <v>56</v>
      </c>
      <c r="B418" s="311">
        <v>716472</v>
      </c>
      <c r="C418" s="2" t="s">
        <v>25</v>
      </c>
      <c r="D418" s="23" t="s">
        <v>274</v>
      </c>
      <c r="E418" s="28"/>
      <c r="F418" s="199">
        <v>43545</v>
      </c>
      <c r="G418" s="249">
        <f t="shared" si="17"/>
        <v>44640</v>
      </c>
      <c r="H418" s="40" t="s">
        <v>848</v>
      </c>
      <c r="I418" s="40" t="s">
        <v>830</v>
      </c>
      <c r="J418" s="39"/>
      <c r="L418" s="39"/>
    </row>
    <row r="419" spans="1:12" hidden="1">
      <c r="A419" s="2" t="s">
        <v>56</v>
      </c>
      <c r="B419" s="311">
        <v>719853</v>
      </c>
      <c r="C419" s="2" t="s">
        <v>25</v>
      </c>
      <c r="D419" s="23" t="s">
        <v>275</v>
      </c>
      <c r="E419" s="28" t="s">
        <v>829</v>
      </c>
      <c r="F419" s="196">
        <v>42865</v>
      </c>
      <c r="G419" s="249">
        <f t="shared" si="17"/>
        <v>43960</v>
      </c>
      <c r="H419" s="40"/>
      <c r="I419" s="40"/>
      <c r="J419" s="45">
        <v>42887</v>
      </c>
      <c r="L419" s="39"/>
    </row>
    <row r="420" spans="1:12" hidden="1">
      <c r="A420" s="2" t="s">
        <v>56</v>
      </c>
      <c r="B420" s="311">
        <v>719836</v>
      </c>
      <c r="C420" s="2" t="s">
        <v>23</v>
      </c>
      <c r="D420" s="73" t="s">
        <v>535</v>
      </c>
      <c r="E420" s="28" t="s">
        <v>829</v>
      </c>
      <c r="F420" s="196">
        <v>42865</v>
      </c>
      <c r="G420" s="249">
        <f t="shared" si="17"/>
        <v>43960</v>
      </c>
      <c r="H420" s="40"/>
      <c r="I420" s="40"/>
      <c r="J420" s="59">
        <v>42887</v>
      </c>
      <c r="L420" s="39"/>
    </row>
    <row r="421" spans="1:12" hidden="1">
      <c r="A421" s="2" t="s">
        <v>56</v>
      </c>
      <c r="B421" s="311">
        <v>719873</v>
      </c>
      <c r="C421" s="2" t="s">
        <v>25</v>
      </c>
      <c r="D421" s="23" t="s">
        <v>276</v>
      </c>
      <c r="E421" s="28" t="s">
        <v>829</v>
      </c>
      <c r="F421" s="196">
        <v>42837</v>
      </c>
      <c r="G421" s="249">
        <f t="shared" si="17"/>
        <v>43932</v>
      </c>
      <c r="H421" s="40"/>
      <c r="I421" s="40"/>
      <c r="J421" s="45">
        <v>42845</v>
      </c>
      <c r="L421" s="39"/>
    </row>
    <row r="422" spans="1:12" hidden="1">
      <c r="A422" s="2" t="s">
        <v>56</v>
      </c>
      <c r="B422" s="311">
        <v>719866</v>
      </c>
      <c r="C422" s="2" t="s">
        <v>23</v>
      </c>
      <c r="D422" s="23" t="s">
        <v>645</v>
      </c>
      <c r="E422" s="28" t="s">
        <v>829</v>
      </c>
      <c r="F422" s="196">
        <v>42837</v>
      </c>
      <c r="G422" s="249">
        <f t="shared" si="17"/>
        <v>43932</v>
      </c>
      <c r="H422" s="40"/>
      <c r="I422" s="40"/>
      <c r="J422" s="45">
        <v>42845</v>
      </c>
      <c r="L422" s="39"/>
    </row>
    <row r="423" spans="1:12" hidden="1">
      <c r="A423" s="2" t="s">
        <v>58</v>
      </c>
      <c r="B423" s="311">
        <v>714981</v>
      </c>
      <c r="C423" s="2" t="s">
        <v>25</v>
      </c>
      <c r="D423" s="23" t="s">
        <v>278</v>
      </c>
      <c r="E423" s="26" t="s">
        <v>829</v>
      </c>
      <c r="F423" s="207">
        <v>42846</v>
      </c>
      <c r="G423" s="249">
        <f t="shared" si="17"/>
        <v>43941</v>
      </c>
      <c r="H423" s="45"/>
      <c r="I423" s="44"/>
      <c r="J423" s="45">
        <v>42894</v>
      </c>
      <c r="L423" s="39"/>
    </row>
    <row r="424" spans="1:12" hidden="1">
      <c r="A424" s="313" t="s">
        <v>58</v>
      </c>
      <c r="B424" s="314">
        <v>361579</v>
      </c>
      <c r="C424" s="313" t="s">
        <v>918</v>
      </c>
      <c r="D424" s="313" t="s">
        <v>918</v>
      </c>
      <c r="E424" s="38" t="s">
        <v>829</v>
      </c>
      <c r="F424" s="211">
        <v>42846</v>
      </c>
      <c r="G424" s="249">
        <f t="shared" si="17"/>
        <v>43941</v>
      </c>
      <c r="H424" s="62"/>
      <c r="I424" s="45"/>
      <c r="J424" s="39"/>
      <c r="L424" s="39"/>
    </row>
    <row r="425" spans="1:12" hidden="1">
      <c r="A425" s="2" t="s">
        <v>58</v>
      </c>
      <c r="B425" s="311">
        <v>764815</v>
      </c>
      <c r="C425" s="2" t="s">
        <v>913</v>
      </c>
      <c r="D425" s="79" t="s">
        <v>768</v>
      </c>
      <c r="E425" s="26" t="s">
        <v>831</v>
      </c>
      <c r="F425" s="218">
        <v>43584</v>
      </c>
      <c r="G425" s="218">
        <f t="shared" si="17"/>
        <v>44679</v>
      </c>
      <c r="H425" s="44" t="s">
        <v>848</v>
      </c>
      <c r="I425" s="84" t="s">
        <v>832</v>
      </c>
      <c r="J425" s="60"/>
      <c r="L425" s="60"/>
    </row>
    <row r="426" spans="1:12" hidden="1">
      <c r="A426" s="2" t="s">
        <v>58</v>
      </c>
      <c r="B426" s="311">
        <v>750736</v>
      </c>
      <c r="C426" s="2" t="s">
        <v>914</v>
      </c>
      <c r="D426" s="104" t="s">
        <v>769</v>
      </c>
      <c r="E426" s="37" t="s">
        <v>841</v>
      </c>
      <c r="F426" s="212">
        <v>43550</v>
      </c>
      <c r="G426" s="218">
        <f t="shared" si="17"/>
        <v>44645</v>
      </c>
      <c r="H426" s="46" t="s">
        <v>848</v>
      </c>
      <c r="I426" s="97" t="s">
        <v>830</v>
      </c>
      <c r="J426" s="59">
        <v>42835</v>
      </c>
      <c r="L426" s="61"/>
    </row>
    <row r="427" spans="1:12" hidden="1">
      <c r="A427" s="2" t="s">
        <v>58</v>
      </c>
      <c r="B427" s="311">
        <v>760133</v>
      </c>
      <c r="C427" s="2" t="s">
        <v>915</v>
      </c>
      <c r="D427" s="72" t="s">
        <v>59</v>
      </c>
      <c r="E427" s="156" t="s">
        <v>829</v>
      </c>
      <c r="F427" s="208">
        <v>42726</v>
      </c>
      <c r="G427" s="249">
        <f t="shared" si="17"/>
        <v>43821</v>
      </c>
      <c r="H427" s="123"/>
      <c r="I427" s="45"/>
      <c r="J427" s="45">
        <v>43206</v>
      </c>
      <c r="L427" s="39"/>
    </row>
    <row r="428" spans="1:12" hidden="1">
      <c r="A428" s="2" t="s">
        <v>58</v>
      </c>
      <c r="B428" s="311">
        <v>853327</v>
      </c>
      <c r="C428" s="2" t="s">
        <v>23</v>
      </c>
      <c r="D428" s="73" t="s">
        <v>537</v>
      </c>
      <c r="E428" s="26"/>
      <c r="F428" s="218">
        <v>43584</v>
      </c>
      <c r="G428" s="218">
        <f t="shared" si="17"/>
        <v>44679</v>
      </c>
      <c r="H428" s="120" t="s">
        <v>848</v>
      </c>
      <c r="I428" s="43" t="s">
        <v>832</v>
      </c>
      <c r="J428" s="39"/>
      <c r="L428" s="39"/>
    </row>
    <row r="429" spans="1:12" hidden="1">
      <c r="A429" s="2" t="s">
        <v>58</v>
      </c>
      <c r="B429" s="311">
        <v>715251</v>
      </c>
      <c r="C429" s="2" t="s">
        <v>25</v>
      </c>
      <c r="D429" s="23" t="s">
        <v>279</v>
      </c>
      <c r="E429" s="37" t="s">
        <v>841</v>
      </c>
      <c r="F429" s="206">
        <v>43550</v>
      </c>
      <c r="G429" s="218">
        <f t="shared" si="17"/>
        <v>44645</v>
      </c>
      <c r="H429" s="44" t="s">
        <v>848</v>
      </c>
      <c r="I429" s="44" t="s">
        <v>830</v>
      </c>
      <c r="J429" s="45">
        <v>43206</v>
      </c>
      <c r="L429" s="39"/>
    </row>
    <row r="430" spans="1:12" hidden="1">
      <c r="A430" s="2" t="s">
        <v>58</v>
      </c>
      <c r="B430" s="311">
        <v>715280</v>
      </c>
      <c r="C430" s="2" t="s">
        <v>23</v>
      </c>
      <c r="D430" s="73" t="s">
        <v>538</v>
      </c>
      <c r="E430" s="37" t="s">
        <v>841</v>
      </c>
      <c r="F430" s="206">
        <v>43550</v>
      </c>
      <c r="G430" s="218">
        <f t="shared" si="17"/>
        <v>44645</v>
      </c>
      <c r="H430" s="44" t="s">
        <v>848</v>
      </c>
      <c r="I430" s="44" t="s">
        <v>830</v>
      </c>
      <c r="J430" s="45">
        <v>43206</v>
      </c>
      <c r="L430" s="39"/>
    </row>
    <row r="431" spans="1:12" hidden="1">
      <c r="A431" s="2" t="s">
        <v>58</v>
      </c>
      <c r="B431" s="311">
        <v>715355</v>
      </c>
      <c r="C431" s="2" t="s">
        <v>25</v>
      </c>
      <c r="D431" s="23" t="s">
        <v>280</v>
      </c>
      <c r="E431" s="102" t="s">
        <v>829</v>
      </c>
      <c r="F431" s="205">
        <v>42846</v>
      </c>
      <c r="G431" s="249">
        <f t="shared" si="17"/>
        <v>43941</v>
      </c>
      <c r="H431" s="59"/>
      <c r="I431" s="45"/>
      <c r="J431" s="45">
        <v>43206</v>
      </c>
      <c r="L431" s="39"/>
    </row>
    <row r="432" spans="1:12" hidden="1">
      <c r="A432" s="2" t="s">
        <v>58</v>
      </c>
      <c r="B432" s="311">
        <v>716292</v>
      </c>
      <c r="C432" s="2" t="s">
        <v>23</v>
      </c>
      <c r="D432" s="23" t="s">
        <v>539</v>
      </c>
      <c r="E432" s="26" t="s">
        <v>829</v>
      </c>
      <c r="F432" s="207">
        <v>42846</v>
      </c>
      <c r="G432" s="249">
        <f t="shared" si="17"/>
        <v>43941</v>
      </c>
      <c r="H432" s="45"/>
      <c r="I432" s="45"/>
      <c r="J432" s="59">
        <v>43206</v>
      </c>
      <c r="L432" s="39"/>
    </row>
    <row r="433" spans="1:12" hidden="1">
      <c r="A433" s="2" t="s">
        <v>58</v>
      </c>
      <c r="B433" s="311">
        <v>715081</v>
      </c>
      <c r="C433" s="2" t="s">
        <v>25</v>
      </c>
      <c r="D433" s="23" t="s">
        <v>277</v>
      </c>
      <c r="E433" s="26" t="s">
        <v>829</v>
      </c>
      <c r="F433" s="207">
        <v>42726</v>
      </c>
      <c r="G433" s="249">
        <f t="shared" si="17"/>
        <v>43821</v>
      </c>
      <c r="H433" s="45"/>
      <c r="I433" s="45"/>
      <c r="J433" s="62">
        <v>42894</v>
      </c>
      <c r="L433" s="39"/>
    </row>
    <row r="434" spans="1:12" hidden="1">
      <c r="A434" s="2" t="s">
        <v>60</v>
      </c>
      <c r="B434" s="311">
        <v>954372</v>
      </c>
      <c r="C434" s="2" t="s">
        <v>915</v>
      </c>
      <c r="D434" s="72" t="s">
        <v>61</v>
      </c>
      <c r="E434" s="26" t="s">
        <v>831</v>
      </c>
      <c r="F434" s="196">
        <v>43165</v>
      </c>
      <c r="G434" s="249">
        <f t="shared" si="17"/>
        <v>44260</v>
      </c>
      <c r="H434" s="40"/>
      <c r="I434" s="40"/>
      <c r="J434" s="44">
        <v>43216</v>
      </c>
      <c r="L434" s="39"/>
    </row>
    <row r="435" spans="1:12" hidden="1">
      <c r="A435" s="2" t="s">
        <v>60</v>
      </c>
      <c r="B435" s="311">
        <v>976600</v>
      </c>
      <c r="C435" s="2" t="s">
        <v>25</v>
      </c>
      <c r="D435" s="23" t="s">
        <v>281</v>
      </c>
      <c r="E435" s="26" t="s">
        <v>831</v>
      </c>
      <c r="F435" s="199">
        <v>43231</v>
      </c>
      <c r="G435" s="249">
        <f t="shared" si="17"/>
        <v>44326</v>
      </c>
      <c r="H435" s="43"/>
      <c r="I435" s="43"/>
      <c r="J435" s="182" t="s">
        <v>882</v>
      </c>
      <c r="L435" s="39" t="s">
        <v>849</v>
      </c>
    </row>
    <row r="436" spans="1:12" hidden="1">
      <c r="A436" s="2" t="s">
        <v>60</v>
      </c>
      <c r="B436" s="311">
        <v>976667</v>
      </c>
      <c r="C436" s="2" t="s">
        <v>25</v>
      </c>
      <c r="D436" s="23" t="s">
        <v>203</v>
      </c>
      <c r="E436" s="26" t="s">
        <v>831</v>
      </c>
      <c r="F436" s="196">
        <v>43165</v>
      </c>
      <c r="G436" s="249">
        <f t="shared" si="17"/>
        <v>44260</v>
      </c>
      <c r="H436" s="40"/>
      <c r="I436" s="40"/>
      <c r="J436" s="44">
        <v>42522</v>
      </c>
      <c r="L436" s="39"/>
    </row>
    <row r="437" spans="1:12" hidden="1">
      <c r="A437" s="2" t="s">
        <v>60</v>
      </c>
      <c r="B437" s="311">
        <v>971045</v>
      </c>
      <c r="C437" s="2" t="s">
        <v>920</v>
      </c>
      <c r="D437" s="2" t="s">
        <v>944</v>
      </c>
      <c r="E437" s="28"/>
      <c r="F437" s="199">
        <v>43535</v>
      </c>
      <c r="G437" s="218">
        <f t="shared" si="17"/>
        <v>44630</v>
      </c>
      <c r="H437" s="43" t="s">
        <v>848</v>
      </c>
      <c r="I437" s="43" t="s">
        <v>830</v>
      </c>
      <c r="J437" s="39"/>
      <c r="L437" s="39"/>
    </row>
    <row r="438" spans="1:12" hidden="1">
      <c r="A438" s="2" t="s">
        <v>60</v>
      </c>
      <c r="B438" s="311">
        <v>716279</v>
      </c>
      <c r="C438" s="2" t="s">
        <v>25</v>
      </c>
      <c r="D438" s="23" t="s">
        <v>282</v>
      </c>
      <c r="E438" s="28" t="s">
        <v>829</v>
      </c>
      <c r="F438" s="199">
        <v>42867</v>
      </c>
      <c r="G438" s="249">
        <f t="shared" si="17"/>
        <v>43962</v>
      </c>
      <c r="H438" s="43"/>
      <c r="I438" s="43"/>
      <c r="J438" s="44">
        <v>42829</v>
      </c>
      <c r="L438" s="39"/>
    </row>
    <row r="439" spans="1:12" hidden="1">
      <c r="A439" s="2" t="s">
        <v>60</v>
      </c>
      <c r="B439" s="311">
        <v>716823</v>
      </c>
      <c r="C439" s="2" t="s">
        <v>23</v>
      </c>
      <c r="D439" s="75" t="s">
        <v>912</v>
      </c>
      <c r="E439" s="38" t="s">
        <v>831</v>
      </c>
      <c r="F439" s="251">
        <v>43231</v>
      </c>
      <c r="G439" s="249">
        <f t="shared" si="17"/>
        <v>44326</v>
      </c>
      <c r="H439" s="52"/>
      <c r="I439" s="52"/>
      <c r="J439" s="182" t="s">
        <v>882</v>
      </c>
      <c r="L439" s="39" t="s">
        <v>849</v>
      </c>
    </row>
    <row r="440" spans="1:12" hidden="1">
      <c r="A440" s="2" t="s">
        <v>60</v>
      </c>
      <c r="B440" s="311">
        <v>715424</v>
      </c>
      <c r="C440" s="2" t="s">
        <v>23</v>
      </c>
      <c r="D440" s="73" t="s">
        <v>493</v>
      </c>
      <c r="E440" s="29" t="s">
        <v>841</v>
      </c>
      <c r="F440" s="199">
        <v>43574</v>
      </c>
      <c r="G440" s="218">
        <f t="shared" si="17"/>
        <v>44669</v>
      </c>
      <c r="H440" s="43" t="s">
        <v>848</v>
      </c>
      <c r="I440" s="43" t="s">
        <v>832</v>
      </c>
      <c r="J440" s="44">
        <v>42853</v>
      </c>
      <c r="K440" s="27"/>
      <c r="L440" s="39"/>
    </row>
    <row r="441" spans="1:12" hidden="1">
      <c r="A441" s="2" t="s">
        <v>60</v>
      </c>
      <c r="B441" s="311">
        <v>716268</v>
      </c>
      <c r="C441" s="2" t="s">
        <v>25</v>
      </c>
      <c r="D441" s="76" t="s">
        <v>283</v>
      </c>
      <c r="E441" s="115" t="s">
        <v>841</v>
      </c>
      <c r="F441" s="252">
        <v>43468</v>
      </c>
      <c r="G441" s="249">
        <f t="shared" si="17"/>
        <v>44563</v>
      </c>
      <c r="H441" s="47" t="s">
        <v>848</v>
      </c>
      <c r="I441" s="97" t="s">
        <v>833</v>
      </c>
      <c r="J441" s="182" t="s">
        <v>865</v>
      </c>
      <c r="L441" s="39" t="s">
        <v>849</v>
      </c>
    </row>
    <row r="442" spans="1:12" hidden="1">
      <c r="A442" s="2" t="s">
        <v>60</v>
      </c>
      <c r="B442" s="311">
        <v>716264</v>
      </c>
      <c r="C442" s="2" t="s">
        <v>23</v>
      </c>
      <c r="D442" s="73" t="s">
        <v>541</v>
      </c>
      <c r="E442" s="28"/>
      <c r="F442" s="252">
        <v>43468</v>
      </c>
      <c r="G442" s="249">
        <f t="shared" si="17"/>
        <v>44563</v>
      </c>
      <c r="H442" s="47" t="s">
        <v>848</v>
      </c>
      <c r="I442" s="43" t="s">
        <v>833</v>
      </c>
      <c r="J442" s="39"/>
      <c r="L442" s="39"/>
    </row>
    <row r="443" spans="1:12" hidden="1">
      <c r="A443" s="2" t="s">
        <v>60</v>
      </c>
      <c r="B443" s="311">
        <v>716441</v>
      </c>
      <c r="C443" s="2" t="s">
        <v>25</v>
      </c>
      <c r="D443" s="23" t="s">
        <v>284</v>
      </c>
      <c r="E443" s="28"/>
      <c r="F443" s="43"/>
      <c r="G443" s="68"/>
      <c r="H443" s="43" t="s">
        <v>845</v>
      </c>
      <c r="I443" s="44" t="s">
        <v>830</v>
      </c>
      <c r="J443" s="39"/>
      <c r="L443" s="39"/>
    </row>
    <row r="444" spans="1:12" hidden="1">
      <c r="A444" s="2" t="s">
        <v>60</v>
      </c>
      <c r="B444" s="311">
        <v>716457</v>
      </c>
      <c r="C444" s="2" t="s">
        <v>25</v>
      </c>
      <c r="D444" s="23" t="s">
        <v>285</v>
      </c>
      <c r="E444" s="28"/>
      <c r="F444" s="43"/>
      <c r="G444" s="68"/>
      <c r="H444" s="120" t="s">
        <v>845</v>
      </c>
      <c r="I444" s="44" t="s">
        <v>830</v>
      </c>
      <c r="J444" s="39"/>
      <c r="L444" s="39"/>
    </row>
    <row r="445" spans="1:12" hidden="1">
      <c r="A445" s="2" t="s">
        <v>60</v>
      </c>
      <c r="B445" s="311">
        <v>716262</v>
      </c>
      <c r="C445" s="2" t="s">
        <v>25</v>
      </c>
      <c r="D445" s="23" t="s">
        <v>286</v>
      </c>
      <c r="E445" s="28"/>
      <c r="F445" s="199">
        <v>43546</v>
      </c>
      <c r="G445" s="180">
        <f t="shared" ref="G445:G446" si="18">F445+1095</f>
        <v>44641</v>
      </c>
      <c r="H445" s="43" t="s">
        <v>848</v>
      </c>
      <c r="I445" s="43" t="s">
        <v>830</v>
      </c>
      <c r="J445" s="182" t="s">
        <v>883</v>
      </c>
      <c r="L445" s="39" t="s">
        <v>850</v>
      </c>
    </row>
    <row r="446" spans="1:12" hidden="1">
      <c r="A446" s="2" t="s">
        <v>60</v>
      </c>
      <c r="B446" s="311">
        <v>716825</v>
      </c>
      <c r="C446" s="2" t="s">
        <v>23</v>
      </c>
      <c r="D446" s="23" t="s">
        <v>542</v>
      </c>
      <c r="E446" s="28"/>
      <c r="F446" s="199">
        <v>43546</v>
      </c>
      <c r="G446" s="180">
        <f t="shared" si="18"/>
        <v>44641</v>
      </c>
      <c r="H446" s="43" t="s">
        <v>848</v>
      </c>
      <c r="I446" s="44" t="s">
        <v>830</v>
      </c>
      <c r="J446" s="182" t="s">
        <v>883</v>
      </c>
      <c r="L446" s="39" t="s">
        <v>850</v>
      </c>
    </row>
    <row r="447" spans="1:12" hidden="1">
      <c r="A447" s="313" t="s">
        <v>60</v>
      </c>
      <c r="B447" s="314">
        <v>127083</v>
      </c>
      <c r="C447" s="313" t="s">
        <v>918</v>
      </c>
      <c r="D447" s="313" t="s">
        <v>918</v>
      </c>
      <c r="E447" s="28"/>
      <c r="F447" s="199">
        <v>43535</v>
      </c>
      <c r="G447" s="218">
        <f t="shared" si="17"/>
        <v>44630</v>
      </c>
      <c r="H447" s="43" t="s">
        <v>848</v>
      </c>
      <c r="I447" s="44" t="s">
        <v>830</v>
      </c>
      <c r="J447" s="30"/>
      <c r="L447" s="39"/>
    </row>
    <row r="448" spans="1:12" hidden="1">
      <c r="A448" s="2" t="s">
        <v>60</v>
      </c>
      <c r="B448" s="311">
        <v>716839</v>
      </c>
      <c r="C448" s="2" t="s">
        <v>25</v>
      </c>
      <c r="D448" s="23" t="s">
        <v>287</v>
      </c>
      <c r="E448" s="28"/>
      <c r="F448" s="43"/>
      <c r="G448" s="68"/>
      <c r="H448" s="43" t="s">
        <v>845</v>
      </c>
      <c r="I448" s="44" t="s">
        <v>830</v>
      </c>
      <c r="J448" s="30"/>
      <c r="L448" s="39"/>
    </row>
    <row r="449" spans="1:12" hidden="1">
      <c r="A449" s="2" t="s">
        <v>60</v>
      </c>
      <c r="B449" s="311">
        <v>716842</v>
      </c>
      <c r="C449" s="2" t="s">
        <v>25</v>
      </c>
      <c r="D449" s="23" t="s">
        <v>288</v>
      </c>
      <c r="E449" s="28"/>
      <c r="F449" s="199">
        <v>43544</v>
      </c>
      <c r="G449" s="180">
        <f t="shared" ref="G449" si="19">F449+1095</f>
        <v>44639</v>
      </c>
      <c r="H449" s="43" t="s">
        <v>848</v>
      </c>
      <c r="I449" s="44" t="s">
        <v>830</v>
      </c>
      <c r="J449" s="182" t="s">
        <v>881</v>
      </c>
      <c r="L449" s="39" t="s">
        <v>850</v>
      </c>
    </row>
    <row r="450" spans="1:12" hidden="1">
      <c r="A450" s="2" t="s">
        <v>60</v>
      </c>
      <c r="B450" s="311">
        <v>716846</v>
      </c>
      <c r="C450" s="2" t="s">
        <v>25</v>
      </c>
      <c r="D450" s="23" t="s">
        <v>289</v>
      </c>
      <c r="E450" s="26" t="s">
        <v>831</v>
      </c>
      <c r="F450" s="199">
        <v>43231</v>
      </c>
      <c r="G450" s="249">
        <f t="shared" si="17"/>
        <v>44326</v>
      </c>
      <c r="H450" s="43"/>
      <c r="I450" s="43"/>
      <c r="J450" s="182" t="s">
        <v>882</v>
      </c>
      <c r="L450" s="39" t="s">
        <v>849</v>
      </c>
    </row>
    <row r="451" spans="1:12" ht="31.5" hidden="1">
      <c r="A451" s="313" t="s">
        <v>60</v>
      </c>
      <c r="B451" s="314">
        <v>765070</v>
      </c>
      <c r="C451" s="313" t="s">
        <v>913</v>
      </c>
      <c r="D451" s="71" t="s">
        <v>770</v>
      </c>
      <c r="E451" s="28"/>
      <c r="F451" s="199">
        <v>43535</v>
      </c>
      <c r="G451" s="180">
        <f t="shared" si="17"/>
        <v>44630</v>
      </c>
      <c r="H451" s="43" t="s">
        <v>848</v>
      </c>
      <c r="I451" s="44" t="s">
        <v>830</v>
      </c>
      <c r="J451" s="182" t="s">
        <v>881</v>
      </c>
      <c r="L451" s="39" t="s">
        <v>850</v>
      </c>
    </row>
    <row r="452" spans="1:12" hidden="1">
      <c r="A452" s="2" t="s">
        <v>60</v>
      </c>
      <c r="B452" s="311">
        <v>965268</v>
      </c>
      <c r="C452" s="2" t="s">
        <v>914</v>
      </c>
      <c r="D452" s="71" t="s">
        <v>771</v>
      </c>
      <c r="E452" s="26" t="s">
        <v>831</v>
      </c>
      <c r="F452" s="199">
        <v>43094</v>
      </c>
      <c r="G452" s="249">
        <f t="shared" si="17"/>
        <v>44189</v>
      </c>
      <c r="H452" s="43"/>
      <c r="I452" s="43"/>
      <c r="J452" s="44">
        <v>42522</v>
      </c>
      <c r="L452" s="39"/>
    </row>
    <row r="453" spans="1:12" hidden="1">
      <c r="A453" s="2" t="s">
        <v>60</v>
      </c>
      <c r="B453" s="311">
        <v>748982</v>
      </c>
      <c r="C453" s="2" t="s">
        <v>437</v>
      </c>
      <c r="D453" s="77" t="s">
        <v>540</v>
      </c>
      <c r="E453" s="28"/>
      <c r="F453" s="251">
        <v>43535</v>
      </c>
      <c r="G453" s="180">
        <f t="shared" si="17"/>
        <v>44630</v>
      </c>
      <c r="H453" s="52" t="s">
        <v>848</v>
      </c>
      <c r="I453" s="84" t="s">
        <v>830</v>
      </c>
      <c r="J453" s="182" t="s">
        <v>881</v>
      </c>
      <c r="L453" s="39" t="s">
        <v>850</v>
      </c>
    </row>
    <row r="454" spans="1:12" hidden="1">
      <c r="A454" s="2" t="s">
        <v>60</v>
      </c>
      <c r="B454" s="311">
        <v>716240</v>
      </c>
      <c r="C454" s="2" t="s">
        <v>25</v>
      </c>
      <c r="D454" s="76" t="s">
        <v>290</v>
      </c>
      <c r="E454" s="28" t="s">
        <v>829</v>
      </c>
      <c r="F454" s="205">
        <v>42752</v>
      </c>
      <c r="G454" s="249">
        <f t="shared" si="17"/>
        <v>43847</v>
      </c>
      <c r="H454" s="59"/>
      <c r="I454" s="59"/>
      <c r="J454" s="107">
        <v>42829</v>
      </c>
      <c r="L454" s="61"/>
    </row>
    <row r="455" spans="1:12" hidden="1">
      <c r="A455" s="2" t="s">
        <v>60</v>
      </c>
      <c r="B455" s="311">
        <v>716238</v>
      </c>
      <c r="C455" s="2" t="s">
        <v>23</v>
      </c>
      <c r="D455" s="73" t="s">
        <v>543</v>
      </c>
      <c r="E455" s="28" t="s">
        <v>829</v>
      </c>
      <c r="F455" s="207">
        <v>42752</v>
      </c>
      <c r="G455" s="249">
        <f t="shared" si="17"/>
        <v>43847</v>
      </c>
      <c r="H455" s="45"/>
      <c r="I455" s="45"/>
      <c r="J455" s="44">
        <v>42829</v>
      </c>
      <c r="L455" s="39"/>
    </row>
    <row r="456" spans="1:12" hidden="1">
      <c r="A456" s="2" t="s">
        <v>60</v>
      </c>
      <c r="B456" s="311">
        <v>254805</v>
      </c>
      <c r="C456" s="2" t="s">
        <v>717</v>
      </c>
      <c r="D456" s="79" t="s">
        <v>717</v>
      </c>
      <c r="E456" s="28"/>
      <c r="F456" s="251">
        <v>43535</v>
      </c>
      <c r="G456" s="180">
        <f t="shared" si="17"/>
        <v>44630</v>
      </c>
      <c r="H456" s="52" t="s">
        <v>848</v>
      </c>
      <c r="I456" s="84" t="s">
        <v>830</v>
      </c>
      <c r="J456" s="182" t="s">
        <v>881</v>
      </c>
      <c r="L456" s="60" t="s">
        <v>850</v>
      </c>
    </row>
    <row r="457" spans="1:12" ht="31.5" hidden="1">
      <c r="A457" s="2" t="s">
        <v>60</v>
      </c>
      <c r="B457" s="311">
        <v>325157</v>
      </c>
      <c r="C457" s="2" t="s">
        <v>921</v>
      </c>
      <c r="D457" s="104" t="s">
        <v>696</v>
      </c>
      <c r="E457" s="28" t="s">
        <v>829</v>
      </c>
      <c r="F457" s="252">
        <v>42825</v>
      </c>
      <c r="G457" s="249">
        <f t="shared" si="17"/>
        <v>43920</v>
      </c>
      <c r="H457" s="97"/>
      <c r="I457" s="97"/>
      <c r="J457" s="107">
        <v>42829</v>
      </c>
      <c r="L457" s="61"/>
    </row>
    <row r="458" spans="1:12" hidden="1">
      <c r="A458" s="2" t="s">
        <v>60</v>
      </c>
      <c r="B458" s="311">
        <v>716227</v>
      </c>
      <c r="C458" s="2" t="s">
        <v>25</v>
      </c>
      <c r="D458" s="23" t="s">
        <v>168</v>
      </c>
      <c r="E458" s="28"/>
      <c r="F458" s="199">
        <v>43544</v>
      </c>
      <c r="G458" s="180">
        <f t="shared" si="17"/>
        <v>44639</v>
      </c>
      <c r="H458" s="43" t="s">
        <v>848</v>
      </c>
      <c r="I458" s="44" t="s">
        <v>830</v>
      </c>
      <c r="J458" s="182" t="s">
        <v>881</v>
      </c>
      <c r="L458" s="60" t="s">
        <v>850</v>
      </c>
    </row>
    <row r="459" spans="1:12" ht="16.5" hidden="1" thickBot="1">
      <c r="A459" s="2" t="s">
        <v>60</v>
      </c>
      <c r="B459" s="311">
        <v>716218</v>
      </c>
      <c r="C459" s="2" t="s">
        <v>23</v>
      </c>
      <c r="D459" s="73" t="s">
        <v>469</v>
      </c>
      <c r="E459" s="28"/>
      <c r="F459" s="199">
        <v>43544</v>
      </c>
      <c r="G459" s="180">
        <f t="shared" si="17"/>
        <v>44639</v>
      </c>
      <c r="H459" s="43" t="s">
        <v>848</v>
      </c>
      <c r="I459" s="44" t="s">
        <v>830</v>
      </c>
      <c r="J459" s="186" t="s">
        <v>881</v>
      </c>
      <c r="L459" s="60" t="s">
        <v>850</v>
      </c>
    </row>
    <row r="460" spans="1:12" hidden="1">
      <c r="A460" s="313" t="s">
        <v>62</v>
      </c>
      <c r="B460" s="314">
        <v>749858</v>
      </c>
      <c r="C460" s="313" t="s">
        <v>25</v>
      </c>
      <c r="D460" s="23" t="s">
        <v>291</v>
      </c>
      <c r="E460" s="28" t="s">
        <v>829</v>
      </c>
      <c r="F460" s="200">
        <v>42865</v>
      </c>
      <c r="G460" s="249">
        <f>F460+1095</f>
        <v>43960</v>
      </c>
      <c r="H460" s="48"/>
      <c r="I460" s="48"/>
      <c r="J460" s="45">
        <v>42522</v>
      </c>
      <c r="L460" s="39"/>
    </row>
    <row r="461" spans="1:12" hidden="1">
      <c r="A461" s="2" t="s">
        <v>62</v>
      </c>
      <c r="B461" s="311">
        <v>716248</v>
      </c>
      <c r="C461" s="2" t="s">
        <v>23</v>
      </c>
      <c r="D461" s="73" t="s">
        <v>544</v>
      </c>
      <c r="E461" s="28" t="s">
        <v>829</v>
      </c>
      <c r="F461" s="200">
        <v>42865</v>
      </c>
      <c r="G461" s="249">
        <f t="shared" ref="G461:G519" si="20">F461+1095</f>
        <v>43960</v>
      </c>
      <c r="H461" s="48"/>
      <c r="I461" s="48"/>
      <c r="J461" s="63">
        <v>42522</v>
      </c>
      <c r="L461" s="39"/>
    </row>
    <row r="462" spans="1:12" hidden="1">
      <c r="A462" s="2" t="s">
        <v>62</v>
      </c>
      <c r="B462" s="311">
        <v>716006</v>
      </c>
      <c r="C462" s="2" t="s">
        <v>25</v>
      </c>
      <c r="D462" s="75" t="s">
        <v>292</v>
      </c>
      <c r="E462" s="28" t="s">
        <v>829</v>
      </c>
      <c r="F462" s="251">
        <v>42691</v>
      </c>
      <c r="G462" s="249">
        <f t="shared" si="20"/>
        <v>43786</v>
      </c>
      <c r="H462" s="52"/>
      <c r="I462" s="52"/>
      <c r="J462" s="62">
        <v>42522</v>
      </c>
      <c r="L462" s="60"/>
    </row>
    <row r="463" spans="1:12" hidden="1">
      <c r="A463" s="2" t="s">
        <v>62</v>
      </c>
      <c r="B463" s="311">
        <v>716027</v>
      </c>
      <c r="C463" s="2" t="s">
        <v>25</v>
      </c>
      <c r="D463" s="23" t="s">
        <v>293</v>
      </c>
      <c r="E463" s="36"/>
      <c r="F463" s="43"/>
      <c r="G463" s="69"/>
      <c r="H463" s="43" t="s">
        <v>845</v>
      </c>
      <c r="I463" s="43" t="s">
        <v>856</v>
      </c>
      <c r="J463" s="39"/>
      <c r="K463" s="27"/>
      <c r="L463" s="39"/>
    </row>
    <row r="464" spans="1:12" hidden="1">
      <c r="A464" s="2" t="s">
        <v>62</v>
      </c>
      <c r="B464" s="311">
        <v>717984</v>
      </c>
      <c r="C464" s="2" t="s">
        <v>25</v>
      </c>
      <c r="D464" s="76" t="s">
        <v>294</v>
      </c>
      <c r="E464" s="29" t="s">
        <v>841</v>
      </c>
      <c r="F464" s="252">
        <v>43545</v>
      </c>
      <c r="G464" s="249">
        <f t="shared" si="20"/>
        <v>44640</v>
      </c>
      <c r="H464" s="97" t="s">
        <v>848</v>
      </c>
      <c r="I464" s="97" t="s">
        <v>830</v>
      </c>
      <c r="J464" s="59">
        <v>43207</v>
      </c>
      <c r="L464" s="61"/>
    </row>
    <row r="465" spans="1:12" hidden="1">
      <c r="A465" s="2" t="s">
        <v>62</v>
      </c>
      <c r="B465" s="311">
        <v>717994</v>
      </c>
      <c r="C465" s="2" t="s">
        <v>23</v>
      </c>
      <c r="D465" s="23" t="s">
        <v>547</v>
      </c>
      <c r="E465" s="29" t="s">
        <v>841</v>
      </c>
      <c r="F465" s="199">
        <v>43545</v>
      </c>
      <c r="G465" s="249">
        <f t="shared" si="20"/>
        <v>44640</v>
      </c>
      <c r="H465" s="43" t="s">
        <v>848</v>
      </c>
      <c r="I465" s="43" t="s">
        <v>830</v>
      </c>
      <c r="J465" s="45">
        <v>43207</v>
      </c>
      <c r="L465" s="39"/>
    </row>
    <row r="466" spans="1:12" hidden="1">
      <c r="A466" s="2" t="s">
        <v>62</v>
      </c>
      <c r="B466" s="311">
        <v>716270</v>
      </c>
      <c r="C466" s="2" t="s">
        <v>23</v>
      </c>
      <c r="D466" s="77" t="s">
        <v>545</v>
      </c>
      <c r="E466" s="92" t="s">
        <v>841</v>
      </c>
      <c r="F466" s="253">
        <v>43545</v>
      </c>
      <c r="G466" s="249">
        <f t="shared" si="20"/>
        <v>44640</v>
      </c>
      <c r="H466" s="93" t="s">
        <v>848</v>
      </c>
      <c r="I466" s="52" t="s">
        <v>830</v>
      </c>
      <c r="J466" s="62">
        <v>43185</v>
      </c>
      <c r="L466" s="60"/>
    </row>
    <row r="467" spans="1:12" hidden="1">
      <c r="A467" s="2" t="s">
        <v>62</v>
      </c>
      <c r="B467" s="311">
        <v>972706</v>
      </c>
      <c r="C467" s="2" t="s">
        <v>914</v>
      </c>
      <c r="D467" s="71" t="s">
        <v>772</v>
      </c>
      <c r="E467" s="29" t="s">
        <v>841</v>
      </c>
      <c r="F467" s="196">
        <v>43565</v>
      </c>
      <c r="G467" s="218">
        <f t="shared" si="20"/>
        <v>44660</v>
      </c>
      <c r="H467" s="40" t="s">
        <v>848</v>
      </c>
      <c r="I467" s="40" t="s">
        <v>832</v>
      </c>
      <c r="J467" s="45">
        <v>43185</v>
      </c>
      <c r="K467" s="27"/>
      <c r="L467" s="39"/>
    </row>
    <row r="468" spans="1:12" ht="16.5" hidden="1" thickBot="1">
      <c r="A468" s="2" t="s">
        <v>62</v>
      </c>
      <c r="B468" s="311">
        <v>716449</v>
      </c>
      <c r="C468" s="2" t="s">
        <v>25</v>
      </c>
      <c r="D468" s="76" t="s">
        <v>295</v>
      </c>
      <c r="E468" s="99" t="s">
        <v>829</v>
      </c>
      <c r="F468" s="254">
        <v>42845</v>
      </c>
      <c r="G468" s="249">
        <f t="shared" si="20"/>
        <v>43940</v>
      </c>
      <c r="H468" s="111"/>
      <c r="I468" s="111"/>
      <c r="J468" s="187" t="s">
        <v>884</v>
      </c>
      <c r="L468" s="39" t="s">
        <v>849</v>
      </c>
    </row>
    <row r="469" spans="1:12" hidden="1">
      <c r="A469" s="2" t="s">
        <v>62</v>
      </c>
      <c r="B469" s="311">
        <v>716428</v>
      </c>
      <c r="C469" s="2" t="s">
        <v>23</v>
      </c>
      <c r="D469" s="73" t="s">
        <v>548</v>
      </c>
      <c r="E469" s="28" t="s">
        <v>829</v>
      </c>
      <c r="F469" s="196">
        <v>42845</v>
      </c>
      <c r="G469" s="249">
        <f t="shared" si="20"/>
        <v>43940</v>
      </c>
      <c r="H469" s="40"/>
      <c r="I469" s="40"/>
      <c r="J469" s="39"/>
      <c r="L469" s="39"/>
    </row>
    <row r="470" spans="1:12" hidden="1">
      <c r="A470" s="2" t="s">
        <v>62</v>
      </c>
      <c r="B470" s="311">
        <v>718177</v>
      </c>
      <c r="C470" s="2" t="s">
        <v>25</v>
      </c>
      <c r="D470" s="23" t="s">
        <v>296</v>
      </c>
      <c r="E470" s="29" t="s">
        <v>841</v>
      </c>
      <c r="F470" s="199">
        <v>43454</v>
      </c>
      <c r="G470" s="249">
        <f t="shared" si="20"/>
        <v>44549</v>
      </c>
      <c r="H470" s="47" t="s">
        <v>848</v>
      </c>
      <c r="I470" s="43" t="s">
        <v>833</v>
      </c>
      <c r="J470" s="45">
        <v>43207</v>
      </c>
      <c r="L470" s="39"/>
    </row>
    <row r="471" spans="1:12" hidden="1">
      <c r="A471" s="2" t="s">
        <v>62</v>
      </c>
      <c r="B471" s="311">
        <v>718185</v>
      </c>
      <c r="C471" s="2" t="s">
        <v>23</v>
      </c>
      <c r="D471" s="73" t="s">
        <v>549</v>
      </c>
      <c r="E471" s="36"/>
      <c r="F471" s="199">
        <v>43454</v>
      </c>
      <c r="G471" s="249">
        <f t="shared" si="20"/>
        <v>44549</v>
      </c>
      <c r="H471" s="47" t="s">
        <v>848</v>
      </c>
      <c r="I471" s="43" t="s">
        <v>833</v>
      </c>
      <c r="J471" s="39"/>
      <c r="L471" s="39"/>
    </row>
    <row r="472" spans="1:12" hidden="1">
      <c r="A472" s="2" t="s">
        <v>62</v>
      </c>
      <c r="B472" s="311">
        <v>718264</v>
      </c>
      <c r="C472" s="2" t="s">
        <v>25</v>
      </c>
      <c r="D472" s="23" t="s">
        <v>297</v>
      </c>
      <c r="E472" s="29" t="s">
        <v>841</v>
      </c>
      <c r="F472" s="199">
        <v>43454</v>
      </c>
      <c r="G472" s="249">
        <f t="shared" si="20"/>
        <v>44549</v>
      </c>
      <c r="H472" s="47" t="s">
        <v>848</v>
      </c>
      <c r="I472" s="43" t="s">
        <v>833</v>
      </c>
      <c r="J472" s="45">
        <v>43207</v>
      </c>
      <c r="L472" s="39"/>
    </row>
    <row r="473" spans="1:12" hidden="1">
      <c r="A473" s="2" t="s">
        <v>62</v>
      </c>
      <c r="B473" s="311">
        <v>718260</v>
      </c>
      <c r="C473" s="2" t="s">
        <v>23</v>
      </c>
      <c r="D473" s="73" t="s">
        <v>550</v>
      </c>
      <c r="E473" s="29" t="s">
        <v>841</v>
      </c>
      <c r="F473" s="199">
        <v>43454</v>
      </c>
      <c r="G473" s="249">
        <f t="shared" si="20"/>
        <v>44549</v>
      </c>
      <c r="H473" s="47" t="s">
        <v>848</v>
      </c>
      <c r="I473" s="43" t="s">
        <v>833</v>
      </c>
      <c r="J473" s="45">
        <v>43207</v>
      </c>
      <c r="L473" s="39"/>
    </row>
    <row r="474" spans="1:12" hidden="1">
      <c r="A474" s="2" t="s">
        <v>62</v>
      </c>
      <c r="B474" s="311">
        <v>716425</v>
      </c>
      <c r="C474" s="2" t="s">
        <v>25</v>
      </c>
      <c r="D474" s="23" t="s">
        <v>298</v>
      </c>
      <c r="E474" s="28" t="s">
        <v>829</v>
      </c>
      <c r="F474" s="199">
        <v>42782</v>
      </c>
      <c r="G474" s="249">
        <f t="shared" si="20"/>
        <v>43877</v>
      </c>
      <c r="H474" s="43"/>
      <c r="I474" s="43"/>
      <c r="J474" s="207">
        <v>42843</v>
      </c>
      <c r="L474" s="39"/>
    </row>
    <row r="475" spans="1:12" hidden="1">
      <c r="A475" s="2" t="s">
        <v>62</v>
      </c>
      <c r="B475" s="311">
        <v>716421</v>
      </c>
      <c r="C475" s="2" t="s">
        <v>23</v>
      </c>
      <c r="D475" s="73" t="s">
        <v>551</v>
      </c>
      <c r="E475" s="28" t="s">
        <v>829</v>
      </c>
      <c r="F475" s="199">
        <v>42782</v>
      </c>
      <c r="G475" s="249">
        <f t="shared" si="20"/>
        <v>43877</v>
      </c>
      <c r="H475" s="43"/>
      <c r="I475" s="43"/>
      <c r="J475" s="207">
        <v>42843</v>
      </c>
      <c r="L475" s="39"/>
    </row>
    <row r="476" spans="1:12" hidden="1">
      <c r="A476" s="2" t="s">
        <v>62</v>
      </c>
      <c r="B476" s="311">
        <v>716061</v>
      </c>
      <c r="C476" s="2" t="s">
        <v>25</v>
      </c>
      <c r="D476" s="75" t="s">
        <v>299</v>
      </c>
      <c r="E476" s="36"/>
      <c r="F476" s="52"/>
      <c r="G476" s="68"/>
      <c r="H476" s="130" t="s">
        <v>845</v>
      </c>
      <c r="I476" s="52" t="s">
        <v>833</v>
      </c>
      <c r="J476" s="60"/>
      <c r="L476" s="60"/>
    </row>
    <row r="477" spans="1:12" hidden="1">
      <c r="A477" s="2" t="s">
        <v>62</v>
      </c>
      <c r="B477" s="311">
        <v>853316</v>
      </c>
      <c r="C477" s="2" t="s">
        <v>25</v>
      </c>
      <c r="D477" s="23" t="s">
        <v>300</v>
      </c>
      <c r="E477" s="36"/>
      <c r="F477" s="43"/>
      <c r="G477" s="69"/>
      <c r="H477" s="43" t="s">
        <v>845</v>
      </c>
      <c r="I477" s="43" t="s">
        <v>856</v>
      </c>
      <c r="J477" s="39"/>
      <c r="K477" s="27"/>
      <c r="L477" s="39"/>
    </row>
    <row r="478" spans="1:12" hidden="1">
      <c r="A478" s="313" t="s">
        <v>62</v>
      </c>
      <c r="B478" s="314">
        <v>279469</v>
      </c>
      <c r="C478" s="313" t="s">
        <v>918</v>
      </c>
      <c r="D478" s="313" t="s">
        <v>918</v>
      </c>
      <c r="E478" s="36"/>
      <c r="F478" s="43"/>
      <c r="G478" s="69"/>
      <c r="H478" s="43"/>
      <c r="I478" s="43"/>
      <c r="J478" s="39"/>
      <c r="K478" s="27"/>
      <c r="L478" s="39"/>
    </row>
    <row r="479" spans="1:12" hidden="1">
      <c r="A479" s="2" t="s">
        <v>62</v>
      </c>
      <c r="B479" s="311">
        <v>718358</v>
      </c>
      <c r="C479" s="2" t="s">
        <v>25</v>
      </c>
      <c r="D479" s="23" t="s">
        <v>301</v>
      </c>
      <c r="E479" s="36"/>
      <c r="F479" s="199">
        <v>43580</v>
      </c>
      <c r="G479" s="180">
        <f t="shared" ref="G479:G481" si="21">F479+1095</f>
        <v>44675</v>
      </c>
      <c r="H479" s="43" t="s">
        <v>848</v>
      </c>
      <c r="I479" s="43" t="s">
        <v>856</v>
      </c>
      <c r="J479" s="39"/>
      <c r="K479" s="27"/>
      <c r="L479" s="39"/>
    </row>
    <row r="480" spans="1:12" hidden="1">
      <c r="A480" s="2" t="s">
        <v>62</v>
      </c>
      <c r="B480" s="311">
        <v>718370</v>
      </c>
      <c r="C480" s="2" t="s">
        <v>23</v>
      </c>
      <c r="D480" s="23" t="s">
        <v>552</v>
      </c>
      <c r="E480" s="36"/>
      <c r="F480" s="199">
        <v>43580</v>
      </c>
      <c r="G480" s="180">
        <f t="shared" si="21"/>
        <v>44675</v>
      </c>
      <c r="H480" s="43" t="s">
        <v>848</v>
      </c>
      <c r="I480" s="43" t="s">
        <v>856</v>
      </c>
      <c r="J480" s="39"/>
      <c r="K480" s="27"/>
      <c r="L480" s="39"/>
    </row>
    <row r="481" spans="1:12" hidden="1">
      <c r="A481" s="2" t="s">
        <v>62</v>
      </c>
      <c r="B481" s="311">
        <v>716087</v>
      </c>
      <c r="C481" s="2" t="s">
        <v>25</v>
      </c>
      <c r="D481" s="23" t="s">
        <v>302</v>
      </c>
      <c r="E481" s="36"/>
      <c r="F481" s="199">
        <v>43581</v>
      </c>
      <c r="G481" s="180">
        <f t="shared" si="21"/>
        <v>44676</v>
      </c>
      <c r="H481" s="43" t="s">
        <v>848</v>
      </c>
      <c r="I481" s="43" t="s">
        <v>856</v>
      </c>
      <c r="J481" s="39"/>
      <c r="K481" s="27"/>
      <c r="L481" s="39"/>
    </row>
    <row r="482" spans="1:12" hidden="1">
      <c r="A482" s="2" t="s">
        <v>62</v>
      </c>
      <c r="B482" s="311">
        <v>716102</v>
      </c>
      <c r="C482" s="2" t="s">
        <v>25</v>
      </c>
      <c r="D482" s="23" t="s">
        <v>303</v>
      </c>
      <c r="E482" s="36"/>
      <c r="F482" s="43"/>
      <c r="G482" s="69"/>
      <c r="H482" s="43"/>
      <c r="I482" s="43"/>
      <c r="J482" s="39"/>
      <c r="K482" s="27"/>
      <c r="L482" s="39"/>
    </row>
    <row r="483" spans="1:12" hidden="1">
      <c r="A483" s="2" t="s">
        <v>62</v>
      </c>
      <c r="B483" s="311">
        <v>716130</v>
      </c>
      <c r="C483" s="2" t="s">
        <v>25</v>
      </c>
      <c r="D483" s="23" t="s">
        <v>153</v>
      </c>
      <c r="E483" s="36"/>
      <c r="F483" s="43"/>
      <c r="G483" s="69"/>
      <c r="H483" s="43" t="s">
        <v>845</v>
      </c>
      <c r="I483" s="43"/>
      <c r="J483" s="39"/>
      <c r="K483" s="27"/>
      <c r="L483" s="39"/>
    </row>
    <row r="484" spans="1:12" hidden="1">
      <c r="A484" s="2" t="s">
        <v>62</v>
      </c>
      <c r="B484" s="311">
        <v>853346</v>
      </c>
      <c r="C484" s="2" t="s">
        <v>25</v>
      </c>
      <c r="D484" s="23" t="s">
        <v>304</v>
      </c>
      <c r="E484" s="36"/>
      <c r="F484" s="43"/>
      <c r="G484" s="69"/>
      <c r="H484" s="43" t="s">
        <v>845</v>
      </c>
      <c r="I484" s="43"/>
      <c r="J484" s="39"/>
      <c r="K484" s="27"/>
      <c r="L484" s="39"/>
    </row>
    <row r="485" spans="1:12" hidden="1">
      <c r="A485" s="2" t="s">
        <v>62</v>
      </c>
      <c r="B485" s="311">
        <v>887586</v>
      </c>
      <c r="C485" s="2" t="s">
        <v>25</v>
      </c>
      <c r="D485" s="23" t="s">
        <v>305</v>
      </c>
      <c r="E485" s="36"/>
      <c r="F485" s="199">
        <v>43580</v>
      </c>
      <c r="G485" s="180">
        <f t="shared" ref="G485" si="22">F485+1095</f>
        <v>44675</v>
      </c>
      <c r="H485" s="43" t="s">
        <v>848</v>
      </c>
      <c r="I485" s="43" t="s">
        <v>856</v>
      </c>
      <c r="J485" s="39"/>
      <c r="K485" s="27"/>
      <c r="L485" s="39"/>
    </row>
    <row r="486" spans="1:12" hidden="1">
      <c r="A486" s="2" t="s">
        <v>62</v>
      </c>
      <c r="B486" s="311">
        <v>758627</v>
      </c>
      <c r="C486" s="2" t="s">
        <v>913</v>
      </c>
      <c r="D486" s="223" t="s">
        <v>697</v>
      </c>
      <c r="E486" s="229" t="s">
        <v>841</v>
      </c>
      <c r="F486" s="309">
        <v>42356</v>
      </c>
      <c r="G486" s="310">
        <f t="shared" si="20"/>
        <v>43451</v>
      </c>
      <c r="H486" s="230" t="s">
        <v>845</v>
      </c>
      <c r="I486" s="226" t="s">
        <v>830</v>
      </c>
      <c r="J486" s="231">
        <v>43207</v>
      </c>
      <c r="K486" s="232"/>
      <c r="L486" s="227"/>
    </row>
    <row r="487" spans="1:12" hidden="1">
      <c r="A487" s="2" t="s">
        <v>62</v>
      </c>
      <c r="B487" s="311">
        <v>973618</v>
      </c>
      <c r="C487" s="2" t="s">
        <v>915</v>
      </c>
      <c r="D487" s="101" t="s">
        <v>63</v>
      </c>
      <c r="E487" s="99" t="s">
        <v>829</v>
      </c>
      <c r="F487" s="252">
        <v>42782</v>
      </c>
      <c r="G487" s="249">
        <f t="shared" si="20"/>
        <v>43877</v>
      </c>
      <c r="H487" s="97"/>
      <c r="I487" s="97"/>
      <c r="J487" s="205">
        <v>42843</v>
      </c>
      <c r="L487" s="61"/>
    </row>
    <row r="488" spans="1:12" hidden="1">
      <c r="A488" s="2" t="s">
        <v>62</v>
      </c>
      <c r="B488" s="311">
        <v>752465</v>
      </c>
      <c r="C488" s="2" t="s">
        <v>917</v>
      </c>
      <c r="D488" s="79" t="s">
        <v>773</v>
      </c>
      <c r="E488" s="36" t="s">
        <v>831</v>
      </c>
      <c r="F488" s="253">
        <v>43094</v>
      </c>
      <c r="G488" s="249">
        <f t="shared" si="20"/>
        <v>44189</v>
      </c>
      <c r="H488" s="93"/>
      <c r="I488" s="93"/>
      <c r="J488" s="62">
        <v>43185</v>
      </c>
      <c r="L488" s="60"/>
    </row>
    <row r="489" spans="1:12" hidden="1">
      <c r="A489" s="2" t="s">
        <v>62</v>
      </c>
      <c r="B489" s="311">
        <v>716182</v>
      </c>
      <c r="C489" s="2" t="s">
        <v>25</v>
      </c>
      <c r="D489" s="23" t="s">
        <v>306</v>
      </c>
      <c r="E489" s="36"/>
      <c r="F489" s="43"/>
      <c r="G489" s="69"/>
      <c r="H489" s="43"/>
      <c r="I489" s="43"/>
      <c r="J489" s="39"/>
      <c r="K489" s="27"/>
      <c r="L489" s="39"/>
    </row>
    <row r="490" spans="1:12" hidden="1">
      <c r="A490" s="2" t="s">
        <v>62</v>
      </c>
      <c r="B490" s="311">
        <v>716216</v>
      </c>
      <c r="C490" s="2" t="s">
        <v>25</v>
      </c>
      <c r="D490" s="23" t="s">
        <v>307</v>
      </c>
      <c r="E490" s="36"/>
      <c r="F490" s="199">
        <v>43580</v>
      </c>
      <c r="G490" s="249">
        <f t="shared" si="20"/>
        <v>44675</v>
      </c>
      <c r="H490" s="43" t="s">
        <v>848</v>
      </c>
      <c r="I490" s="43"/>
      <c r="J490" s="39"/>
      <c r="K490" s="27"/>
      <c r="L490" s="39"/>
    </row>
    <row r="491" spans="1:12" hidden="1">
      <c r="A491" s="2" t="s">
        <v>62</v>
      </c>
      <c r="B491" s="311">
        <v>716232</v>
      </c>
      <c r="C491" s="2" t="s">
        <v>25</v>
      </c>
      <c r="D491" s="76" t="s">
        <v>308</v>
      </c>
      <c r="E491" s="36" t="s">
        <v>831</v>
      </c>
      <c r="F491" s="252">
        <v>43095</v>
      </c>
      <c r="G491" s="249">
        <f t="shared" si="20"/>
        <v>44190</v>
      </c>
      <c r="H491" s="97"/>
      <c r="I491" s="97"/>
      <c r="J491" s="126"/>
      <c r="L491" s="61"/>
    </row>
    <row r="492" spans="1:12" hidden="1">
      <c r="A492" s="2" t="s">
        <v>64</v>
      </c>
      <c r="B492" s="311">
        <v>310305</v>
      </c>
      <c r="C492" s="2" t="s">
        <v>917</v>
      </c>
      <c r="D492" s="79" t="s">
        <v>774</v>
      </c>
      <c r="E492" s="25" t="s">
        <v>829</v>
      </c>
      <c r="F492" s="251">
        <v>42802</v>
      </c>
      <c r="G492" s="249">
        <f t="shared" si="20"/>
        <v>43897</v>
      </c>
      <c r="H492" s="52"/>
      <c r="I492" s="52"/>
      <c r="J492" s="62">
        <v>42851</v>
      </c>
      <c r="L492" s="60"/>
    </row>
    <row r="493" spans="1:12" ht="31.5" hidden="1">
      <c r="A493" s="2" t="s">
        <v>64</v>
      </c>
      <c r="B493" s="311">
        <v>763106</v>
      </c>
      <c r="C493" s="2" t="s">
        <v>945</v>
      </c>
      <c r="D493" s="73" t="s">
        <v>553</v>
      </c>
      <c r="F493" s="51"/>
      <c r="G493" s="69"/>
      <c r="H493" s="27"/>
      <c r="I493" s="27"/>
      <c r="J493" s="27"/>
      <c r="K493" s="27"/>
      <c r="L493" s="27"/>
    </row>
    <row r="494" spans="1:12" ht="31.5" hidden="1">
      <c r="A494" s="2" t="s">
        <v>64</v>
      </c>
      <c r="B494" s="311">
        <v>705114</v>
      </c>
      <c r="C494" s="2" t="s">
        <v>917</v>
      </c>
      <c r="D494" s="104" t="s">
        <v>775</v>
      </c>
      <c r="E494" s="25" t="s">
        <v>829</v>
      </c>
      <c r="F494" s="252">
        <v>42712</v>
      </c>
      <c r="G494" s="249">
        <f t="shared" si="20"/>
        <v>43807</v>
      </c>
      <c r="H494" s="97"/>
      <c r="I494" s="97"/>
      <c r="J494" s="59">
        <v>43208</v>
      </c>
      <c r="L494" s="61"/>
    </row>
    <row r="495" spans="1:12" hidden="1">
      <c r="A495" s="2" t="s">
        <v>64</v>
      </c>
      <c r="B495" s="311">
        <v>717156</v>
      </c>
      <c r="C495" s="2" t="s">
        <v>23</v>
      </c>
      <c r="D495" s="73" t="s">
        <v>564</v>
      </c>
      <c r="E495" s="26"/>
      <c r="F495" s="199">
        <v>43579</v>
      </c>
      <c r="G495" s="249">
        <f t="shared" si="20"/>
        <v>44674</v>
      </c>
      <c r="H495" s="120" t="s">
        <v>848</v>
      </c>
      <c r="I495" s="43" t="s">
        <v>857</v>
      </c>
      <c r="J495" s="39"/>
      <c r="L495" s="39"/>
    </row>
    <row r="496" spans="1:12" hidden="1">
      <c r="A496" s="2" t="s">
        <v>64</v>
      </c>
      <c r="B496" s="311">
        <v>716886</v>
      </c>
      <c r="C496" s="2" t="s">
        <v>23</v>
      </c>
      <c r="D496" s="73" t="s">
        <v>554</v>
      </c>
      <c r="E496" s="25" t="s">
        <v>829</v>
      </c>
      <c r="F496" s="199">
        <v>42802</v>
      </c>
      <c r="G496" s="249">
        <f t="shared" si="20"/>
        <v>43897</v>
      </c>
      <c r="H496" s="43"/>
      <c r="I496" s="43"/>
      <c r="J496" s="45">
        <v>42851</v>
      </c>
      <c r="L496" s="39"/>
    </row>
    <row r="497" spans="1:12" ht="31.5" hidden="1">
      <c r="A497" s="2" t="s">
        <v>64</v>
      </c>
      <c r="B497" s="311">
        <v>888521</v>
      </c>
      <c r="C497" s="2" t="s">
        <v>921</v>
      </c>
      <c r="D497" s="71" t="s">
        <v>776</v>
      </c>
      <c r="E497" s="26"/>
      <c r="F497" s="196">
        <v>43528</v>
      </c>
      <c r="G497" s="249">
        <f t="shared" si="20"/>
        <v>44623</v>
      </c>
      <c r="H497" s="47" t="s">
        <v>848</v>
      </c>
      <c r="I497" s="43" t="s">
        <v>830</v>
      </c>
      <c r="J497" s="181" t="s">
        <v>885</v>
      </c>
      <c r="L497" s="60" t="s">
        <v>850</v>
      </c>
    </row>
    <row r="498" spans="1:12" hidden="1">
      <c r="A498" s="2" t="s">
        <v>64</v>
      </c>
      <c r="B498" s="311">
        <v>716889</v>
      </c>
      <c r="C498" s="2" t="s">
        <v>23</v>
      </c>
      <c r="D498" s="73" t="s">
        <v>555</v>
      </c>
      <c r="E498" s="25" t="s">
        <v>829</v>
      </c>
      <c r="F498" s="199">
        <v>42802</v>
      </c>
      <c r="G498" s="249">
        <f t="shared" si="20"/>
        <v>43897</v>
      </c>
      <c r="H498" s="43"/>
      <c r="I498" s="43"/>
      <c r="J498" s="182" t="s">
        <v>886</v>
      </c>
      <c r="L498" s="39" t="s">
        <v>849</v>
      </c>
    </row>
    <row r="499" spans="1:12" hidden="1">
      <c r="A499" s="2" t="s">
        <v>64</v>
      </c>
      <c r="B499" s="311">
        <v>751593</v>
      </c>
      <c r="C499" s="2" t="s">
        <v>915</v>
      </c>
      <c r="D499" s="72" t="s">
        <v>65</v>
      </c>
      <c r="E499" s="26"/>
      <c r="F499" s="199">
        <v>43476</v>
      </c>
      <c r="G499" s="249">
        <f t="shared" si="20"/>
        <v>44571</v>
      </c>
      <c r="H499" s="47" t="s">
        <v>848</v>
      </c>
      <c r="I499" s="43" t="s">
        <v>833</v>
      </c>
      <c r="J499" s="182" t="s">
        <v>886</v>
      </c>
      <c r="L499" s="39" t="s">
        <v>849</v>
      </c>
    </row>
    <row r="500" spans="1:12" hidden="1">
      <c r="A500" s="2" t="s">
        <v>64</v>
      </c>
      <c r="B500" s="311">
        <v>976571</v>
      </c>
      <c r="C500" s="2" t="s">
        <v>25</v>
      </c>
      <c r="D500" s="23" t="s">
        <v>117</v>
      </c>
      <c r="E500" s="25" t="s">
        <v>829</v>
      </c>
      <c r="F500" s="199">
        <v>42782</v>
      </c>
      <c r="G500" s="249">
        <f t="shared" si="20"/>
        <v>43877</v>
      </c>
      <c r="H500" s="43"/>
      <c r="I500" s="43"/>
      <c r="J500" s="45">
        <v>43208</v>
      </c>
      <c r="L500" s="39"/>
    </row>
    <row r="501" spans="1:12" hidden="1">
      <c r="A501" s="2" t="s">
        <v>64</v>
      </c>
      <c r="B501" s="311">
        <v>717174</v>
      </c>
      <c r="C501" s="2" t="s">
        <v>25</v>
      </c>
      <c r="D501" s="23" t="s">
        <v>309</v>
      </c>
      <c r="E501" s="26" t="s">
        <v>831</v>
      </c>
      <c r="F501" s="199">
        <v>43167</v>
      </c>
      <c r="G501" s="249">
        <f t="shared" si="20"/>
        <v>44262</v>
      </c>
      <c r="H501" s="43"/>
      <c r="I501" s="43"/>
      <c r="J501" s="39"/>
      <c r="L501" s="39"/>
    </row>
    <row r="502" spans="1:12" hidden="1">
      <c r="A502" s="2" t="s">
        <v>64</v>
      </c>
      <c r="B502" s="311">
        <v>717167</v>
      </c>
      <c r="C502" s="2" t="s">
        <v>23</v>
      </c>
      <c r="D502" s="73" t="s">
        <v>556</v>
      </c>
      <c r="E502" s="26"/>
      <c r="F502" s="199">
        <v>43537</v>
      </c>
      <c r="G502" s="249">
        <f t="shared" si="20"/>
        <v>44632</v>
      </c>
      <c r="H502" s="43" t="s">
        <v>848</v>
      </c>
      <c r="I502" s="43" t="s">
        <v>830</v>
      </c>
      <c r="J502" s="182" t="s">
        <v>885</v>
      </c>
      <c r="L502" s="60" t="s">
        <v>850</v>
      </c>
    </row>
    <row r="503" spans="1:12" hidden="1">
      <c r="A503" s="2" t="s">
        <v>64</v>
      </c>
      <c r="B503" s="311">
        <v>974576</v>
      </c>
      <c r="C503" s="2" t="s">
        <v>915</v>
      </c>
      <c r="D503" s="72" t="s">
        <v>66</v>
      </c>
      <c r="E503" s="26" t="s">
        <v>831</v>
      </c>
      <c r="F503" s="199">
        <v>43104</v>
      </c>
      <c r="G503" s="249">
        <f t="shared" si="20"/>
        <v>44199</v>
      </c>
      <c r="H503" s="43"/>
      <c r="I503" s="43"/>
      <c r="J503" s="45">
        <v>43180</v>
      </c>
      <c r="L503" s="39"/>
    </row>
    <row r="504" spans="1:12" hidden="1">
      <c r="A504" s="2" t="s">
        <v>64</v>
      </c>
      <c r="B504" s="311">
        <v>377925</v>
      </c>
      <c r="C504" s="2" t="s">
        <v>914</v>
      </c>
      <c r="D504" s="71" t="s">
        <v>777</v>
      </c>
      <c r="E504" s="26" t="s">
        <v>831</v>
      </c>
      <c r="F504" s="199">
        <v>43104</v>
      </c>
      <c r="G504" s="249">
        <f t="shared" si="20"/>
        <v>44199</v>
      </c>
      <c r="H504" s="43"/>
      <c r="I504" s="43"/>
      <c r="J504" s="45">
        <v>42830</v>
      </c>
      <c r="L504" s="39"/>
    </row>
    <row r="505" spans="1:12" hidden="1">
      <c r="A505" s="2" t="s">
        <v>64</v>
      </c>
      <c r="B505" s="311">
        <v>973652</v>
      </c>
      <c r="C505" s="2" t="s">
        <v>915</v>
      </c>
      <c r="D505" s="72" t="s">
        <v>67</v>
      </c>
      <c r="E505" s="25" t="s">
        <v>829</v>
      </c>
      <c r="F505" s="199">
        <v>42802</v>
      </c>
      <c r="G505" s="249">
        <f t="shared" si="20"/>
        <v>43897</v>
      </c>
      <c r="H505" s="43"/>
      <c r="I505" s="43"/>
      <c r="J505" s="45">
        <v>43473</v>
      </c>
      <c r="L505" s="39"/>
    </row>
    <row r="506" spans="1:12" hidden="1">
      <c r="A506" s="2" t="s">
        <v>64</v>
      </c>
      <c r="B506" s="311">
        <v>716945</v>
      </c>
      <c r="C506" s="2" t="s">
        <v>25</v>
      </c>
      <c r="D506" s="75" t="s">
        <v>319</v>
      </c>
      <c r="E506" s="26" t="s">
        <v>831</v>
      </c>
      <c r="F506" s="251">
        <v>43104</v>
      </c>
      <c r="G506" s="249">
        <f t="shared" si="20"/>
        <v>44199</v>
      </c>
      <c r="H506" s="52"/>
      <c r="I506" s="52"/>
      <c r="J506" s="62">
        <v>43208</v>
      </c>
      <c r="L506" s="60"/>
    </row>
    <row r="507" spans="1:12" ht="31.5" hidden="1">
      <c r="A507" s="2" t="s">
        <v>64</v>
      </c>
      <c r="B507" s="311">
        <v>310329</v>
      </c>
      <c r="C507" s="2" t="s">
        <v>917</v>
      </c>
      <c r="D507" s="104" t="s">
        <v>698</v>
      </c>
      <c r="E507" s="25" t="s">
        <v>829</v>
      </c>
      <c r="F507" s="252">
        <v>42782</v>
      </c>
      <c r="G507" s="249">
        <f t="shared" si="20"/>
        <v>43877</v>
      </c>
      <c r="H507" s="97"/>
      <c r="I507" s="97"/>
      <c r="J507" s="59">
        <v>43180</v>
      </c>
      <c r="L507" s="61"/>
    </row>
    <row r="508" spans="1:12" hidden="1">
      <c r="A508" s="2" t="s">
        <v>64</v>
      </c>
      <c r="B508" s="311">
        <v>717171</v>
      </c>
      <c r="C508" s="2" t="s">
        <v>25</v>
      </c>
      <c r="D508" s="75" t="s">
        <v>320</v>
      </c>
      <c r="E508" s="26"/>
      <c r="F508" s="251">
        <v>43462</v>
      </c>
      <c r="G508" s="249">
        <f t="shared" si="20"/>
        <v>44557</v>
      </c>
      <c r="H508" s="47" t="s">
        <v>848</v>
      </c>
      <c r="I508" s="52" t="s">
        <v>833</v>
      </c>
      <c r="J508" s="182" t="s">
        <v>886</v>
      </c>
      <c r="L508" s="39" t="s">
        <v>849</v>
      </c>
    </row>
    <row r="509" spans="1:12" hidden="1">
      <c r="A509" s="313" t="s">
        <v>64</v>
      </c>
      <c r="B509" s="314">
        <v>127166</v>
      </c>
      <c r="C509" s="313" t="s">
        <v>918</v>
      </c>
      <c r="D509" s="313" t="s">
        <v>918</v>
      </c>
      <c r="E509" s="26"/>
      <c r="F509" s="43"/>
      <c r="G509" s="69"/>
      <c r="H509" s="43"/>
      <c r="I509" s="43"/>
      <c r="J509" s="39"/>
      <c r="K509" s="27"/>
      <c r="L509" s="39"/>
    </row>
    <row r="510" spans="1:12" hidden="1">
      <c r="A510" s="2" t="s">
        <v>64</v>
      </c>
      <c r="B510" s="311">
        <v>716950</v>
      </c>
      <c r="C510" s="2" t="s">
        <v>25</v>
      </c>
      <c r="D510" s="76" t="s">
        <v>310</v>
      </c>
      <c r="E510" s="29" t="s">
        <v>841</v>
      </c>
      <c r="F510" s="252">
        <v>43528</v>
      </c>
      <c r="G510" s="249">
        <f t="shared" si="20"/>
        <v>44623</v>
      </c>
      <c r="H510" s="47" t="s">
        <v>848</v>
      </c>
      <c r="I510" s="97" t="s">
        <v>830</v>
      </c>
      <c r="J510" s="59">
        <v>42849</v>
      </c>
      <c r="L510" s="61"/>
    </row>
    <row r="511" spans="1:12" hidden="1">
      <c r="A511" s="2" t="s">
        <v>64</v>
      </c>
      <c r="B511" s="311">
        <v>887462</v>
      </c>
      <c r="C511" s="2" t="s">
        <v>25</v>
      </c>
      <c r="D511" s="23" t="s">
        <v>321</v>
      </c>
      <c r="E511" s="26" t="s">
        <v>831</v>
      </c>
      <c r="F511" s="199">
        <v>43167</v>
      </c>
      <c r="G511" s="249">
        <f t="shared" si="20"/>
        <v>44262</v>
      </c>
      <c r="H511" s="43"/>
      <c r="I511" s="43"/>
      <c r="J511" s="45">
        <v>43208</v>
      </c>
      <c r="L511" s="39"/>
    </row>
    <row r="512" spans="1:12" hidden="1">
      <c r="A512" s="2" t="s">
        <v>64</v>
      </c>
      <c r="B512" s="311">
        <v>717511</v>
      </c>
      <c r="C512" s="2" t="s">
        <v>25</v>
      </c>
      <c r="D512" s="23" t="s">
        <v>322</v>
      </c>
      <c r="E512" s="26"/>
      <c r="F512" s="43">
        <v>43598</v>
      </c>
      <c r="G512" s="68">
        <f t="shared" si="20"/>
        <v>44693</v>
      </c>
      <c r="H512" s="120" t="s">
        <v>848</v>
      </c>
      <c r="I512" s="43" t="s">
        <v>857</v>
      </c>
      <c r="J512" s="39"/>
      <c r="L512" s="39"/>
    </row>
    <row r="513" spans="1:12" hidden="1">
      <c r="A513" s="2" t="s">
        <v>64</v>
      </c>
      <c r="B513" s="311">
        <v>717625</v>
      </c>
      <c r="C513" s="2" t="s">
        <v>23</v>
      </c>
      <c r="D513" s="23" t="s">
        <v>565</v>
      </c>
      <c r="E513" s="26"/>
      <c r="F513" s="43">
        <v>43598</v>
      </c>
      <c r="G513" s="68">
        <f t="shared" si="20"/>
        <v>44693</v>
      </c>
      <c r="H513" s="120" t="s">
        <v>848</v>
      </c>
      <c r="I513" s="43" t="s">
        <v>857</v>
      </c>
      <c r="J513" s="39"/>
      <c r="L513" s="39"/>
    </row>
    <row r="514" spans="1:12" hidden="1">
      <c r="A514" s="2" t="s">
        <v>64</v>
      </c>
      <c r="B514" s="311">
        <v>762621</v>
      </c>
      <c r="C514" s="2" t="s">
        <v>913</v>
      </c>
      <c r="D514" s="71" t="s">
        <v>778</v>
      </c>
      <c r="E514" s="26"/>
      <c r="F514" s="199">
        <v>43542</v>
      </c>
      <c r="G514" s="249">
        <f t="shared" si="20"/>
        <v>44637</v>
      </c>
      <c r="H514" s="43" t="s">
        <v>848</v>
      </c>
      <c r="I514" s="43" t="s">
        <v>830</v>
      </c>
      <c r="J514" s="39"/>
      <c r="L514" s="39"/>
    </row>
    <row r="515" spans="1:12" ht="31.5" hidden="1">
      <c r="A515" s="2" t="s">
        <v>64</v>
      </c>
      <c r="B515" s="311">
        <v>964278</v>
      </c>
      <c r="C515" s="2" t="s">
        <v>914</v>
      </c>
      <c r="D515" s="71" t="s">
        <v>779</v>
      </c>
      <c r="E515" s="25" t="s">
        <v>829</v>
      </c>
      <c r="F515" s="199">
        <v>42887</v>
      </c>
      <c r="G515" s="249">
        <f t="shared" si="20"/>
        <v>43982</v>
      </c>
      <c r="H515" s="43"/>
      <c r="I515" s="43"/>
      <c r="J515" s="45">
        <v>42849</v>
      </c>
      <c r="L515" s="39"/>
    </row>
    <row r="516" spans="1:12" hidden="1">
      <c r="A516" s="2" t="s">
        <v>64</v>
      </c>
      <c r="B516" s="311">
        <v>717154</v>
      </c>
      <c r="C516" s="2" t="s">
        <v>25</v>
      </c>
      <c r="D516" s="23" t="s">
        <v>311</v>
      </c>
      <c r="E516" s="26" t="s">
        <v>831</v>
      </c>
      <c r="F516" s="199">
        <v>43167</v>
      </c>
      <c r="G516" s="249">
        <f t="shared" si="20"/>
        <v>44262</v>
      </c>
      <c r="H516" s="43"/>
      <c r="I516" s="43"/>
      <c r="J516" s="45">
        <v>43208</v>
      </c>
      <c r="L516" s="39"/>
    </row>
    <row r="517" spans="1:12" hidden="1">
      <c r="A517" s="2" t="s">
        <v>64</v>
      </c>
      <c r="B517" s="311">
        <v>717149</v>
      </c>
      <c r="C517" s="2" t="s">
        <v>23</v>
      </c>
      <c r="D517" s="73" t="s">
        <v>558</v>
      </c>
      <c r="E517" s="25" t="s">
        <v>829</v>
      </c>
      <c r="F517" s="199">
        <v>42802</v>
      </c>
      <c r="G517" s="249">
        <f t="shared" si="20"/>
        <v>43897</v>
      </c>
      <c r="H517" s="43"/>
      <c r="I517" s="43"/>
      <c r="J517" s="45">
        <v>43208</v>
      </c>
      <c r="L517" s="39"/>
    </row>
    <row r="518" spans="1:12" hidden="1">
      <c r="A518" s="2" t="s">
        <v>64</v>
      </c>
      <c r="B518" s="311">
        <v>716957</v>
      </c>
      <c r="C518" s="2" t="s">
        <v>25</v>
      </c>
      <c r="D518" s="23" t="s">
        <v>312</v>
      </c>
      <c r="E518" s="25" t="s">
        <v>829</v>
      </c>
      <c r="F518" s="199">
        <v>42859</v>
      </c>
      <c r="G518" s="249">
        <f t="shared" si="20"/>
        <v>43954</v>
      </c>
      <c r="H518" s="43"/>
      <c r="I518" s="43"/>
      <c r="J518" s="45">
        <v>43180</v>
      </c>
      <c r="L518" s="39"/>
    </row>
    <row r="519" spans="1:12" ht="31.5" hidden="1">
      <c r="A519" s="2" t="s">
        <v>64</v>
      </c>
      <c r="B519" s="311">
        <v>757852</v>
      </c>
      <c r="C519" s="2" t="s">
        <v>914</v>
      </c>
      <c r="D519" s="79" t="s">
        <v>780</v>
      </c>
      <c r="E519" s="25" t="s">
        <v>829</v>
      </c>
      <c r="F519" s="251">
        <v>42782</v>
      </c>
      <c r="G519" s="249">
        <f t="shared" si="20"/>
        <v>43877</v>
      </c>
      <c r="H519" s="52"/>
      <c r="I519" s="52"/>
      <c r="J519" s="62">
        <v>42830</v>
      </c>
      <c r="L519" s="60"/>
    </row>
    <row r="520" spans="1:12" ht="31.5" hidden="1">
      <c r="A520" s="2" t="s">
        <v>64</v>
      </c>
      <c r="B520" s="311">
        <v>127130</v>
      </c>
      <c r="C520" s="2" t="s">
        <v>917</v>
      </c>
      <c r="D520" s="104" t="s">
        <v>699</v>
      </c>
      <c r="E520" s="25" t="s">
        <v>829</v>
      </c>
      <c r="F520" s="252">
        <v>42887</v>
      </c>
      <c r="G520" s="249">
        <f t="shared" ref="G520:G548" si="23">F520+1095</f>
        <v>43982</v>
      </c>
      <c r="H520" s="97"/>
      <c r="I520" s="97"/>
      <c r="J520" s="59">
        <v>43180</v>
      </c>
      <c r="L520" s="61"/>
    </row>
    <row r="521" spans="1:12" hidden="1">
      <c r="A521" s="2" t="s">
        <v>64</v>
      </c>
      <c r="B521" s="311">
        <v>971046</v>
      </c>
      <c r="C521" s="2" t="s">
        <v>920</v>
      </c>
      <c r="D521" s="2" t="s">
        <v>946</v>
      </c>
      <c r="E521" s="26"/>
      <c r="F521" s="199">
        <v>43572</v>
      </c>
      <c r="G521" s="249">
        <f t="shared" si="23"/>
        <v>44667</v>
      </c>
      <c r="H521" s="43" t="s">
        <v>848</v>
      </c>
      <c r="I521" s="43" t="s">
        <v>832</v>
      </c>
      <c r="J521" s="149"/>
      <c r="L521" s="39"/>
    </row>
    <row r="522" spans="1:12" hidden="1">
      <c r="A522" s="2" t="s">
        <v>64</v>
      </c>
      <c r="B522" s="311">
        <v>716976</v>
      </c>
      <c r="C522" s="2" t="s">
        <v>25</v>
      </c>
      <c r="D522" s="23" t="s">
        <v>313</v>
      </c>
      <c r="E522" s="29" t="s">
        <v>841</v>
      </c>
      <c r="F522" s="196">
        <v>43528</v>
      </c>
      <c r="G522" s="249">
        <f t="shared" si="23"/>
        <v>44623</v>
      </c>
      <c r="H522" s="47" t="s">
        <v>848</v>
      </c>
      <c r="I522" s="43" t="s">
        <v>830</v>
      </c>
      <c r="J522" s="45">
        <v>42851</v>
      </c>
      <c r="L522" s="39"/>
    </row>
    <row r="523" spans="1:12" hidden="1">
      <c r="A523" s="2" t="s">
        <v>64</v>
      </c>
      <c r="B523" s="311">
        <v>840178</v>
      </c>
      <c r="C523" s="2" t="s">
        <v>915</v>
      </c>
      <c r="D523" s="72" t="s">
        <v>68</v>
      </c>
      <c r="E523" s="29" t="s">
        <v>841</v>
      </c>
      <c r="F523" s="196">
        <v>43476</v>
      </c>
      <c r="G523" s="249">
        <f t="shared" si="23"/>
        <v>44571</v>
      </c>
      <c r="H523" s="47" t="s">
        <v>848</v>
      </c>
      <c r="I523" s="43" t="s">
        <v>833</v>
      </c>
      <c r="J523" s="45">
        <v>42830</v>
      </c>
      <c r="L523" s="39"/>
    </row>
    <row r="524" spans="1:12" hidden="1">
      <c r="A524" s="2" t="s">
        <v>64</v>
      </c>
      <c r="B524" s="311">
        <v>347449</v>
      </c>
      <c r="C524" s="2" t="s">
        <v>717</v>
      </c>
      <c r="D524" s="71" t="s">
        <v>717</v>
      </c>
      <c r="E524" s="26"/>
      <c r="F524" s="43"/>
      <c r="G524" s="68"/>
      <c r="H524" s="120" t="s">
        <v>845</v>
      </c>
      <c r="I524" s="43" t="s">
        <v>833</v>
      </c>
      <c r="J524" s="39"/>
      <c r="L524" s="39"/>
    </row>
    <row r="525" spans="1:12" hidden="1">
      <c r="A525" s="2" t="s">
        <v>64</v>
      </c>
      <c r="B525" s="311">
        <v>962032</v>
      </c>
      <c r="C525" s="2" t="s">
        <v>915</v>
      </c>
      <c r="D525" s="72" t="s">
        <v>69</v>
      </c>
      <c r="E525" s="29" t="s">
        <v>841</v>
      </c>
      <c r="F525" s="196">
        <v>43528</v>
      </c>
      <c r="G525" s="249">
        <f t="shared" si="23"/>
        <v>44623</v>
      </c>
      <c r="H525" s="47" t="s">
        <v>848</v>
      </c>
      <c r="I525" s="44" t="s">
        <v>830</v>
      </c>
      <c r="J525" s="45">
        <v>42830</v>
      </c>
      <c r="L525" s="39"/>
    </row>
    <row r="526" spans="1:12" hidden="1">
      <c r="A526" s="2" t="s">
        <v>64</v>
      </c>
      <c r="B526" s="311">
        <v>716897</v>
      </c>
      <c r="C526" s="2" t="s">
        <v>23</v>
      </c>
      <c r="D526" s="73" t="s">
        <v>559</v>
      </c>
      <c r="E526" s="25" t="s">
        <v>829</v>
      </c>
      <c r="F526" s="199">
        <v>42782</v>
      </c>
      <c r="G526" s="249">
        <f t="shared" si="23"/>
        <v>43877</v>
      </c>
      <c r="H526" s="43"/>
      <c r="I526" s="43"/>
      <c r="J526" s="45">
        <v>43208</v>
      </c>
      <c r="L526" s="39"/>
    </row>
    <row r="527" spans="1:12" ht="31.5" hidden="1">
      <c r="A527" s="2" t="s">
        <v>64</v>
      </c>
      <c r="B527" s="311">
        <v>99971410</v>
      </c>
      <c r="C527" s="2" t="s">
        <v>927</v>
      </c>
      <c r="D527" s="72" t="s">
        <v>106</v>
      </c>
      <c r="E527" s="26"/>
      <c r="F527" s="43"/>
      <c r="G527" s="68"/>
      <c r="H527" s="43" t="s">
        <v>845</v>
      </c>
      <c r="I527" s="43" t="s">
        <v>830</v>
      </c>
      <c r="J527" s="61"/>
      <c r="L527" s="39"/>
    </row>
    <row r="528" spans="1:12" ht="31.5" hidden="1">
      <c r="A528" s="2" t="s">
        <v>64</v>
      </c>
      <c r="B528" s="311">
        <v>99982683</v>
      </c>
      <c r="C528" s="2" t="s">
        <v>928</v>
      </c>
      <c r="D528" s="71" t="s">
        <v>781</v>
      </c>
      <c r="E528" s="26"/>
      <c r="F528" s="199">
        <v>43537</v>
      </c>
      <c r="G528" s="249">
        <f t="shared" si="23"/>
        <v>44632</v>
      </c>
      <c r="H528" s="43" t="s">
        <v>848</v>
      </c>
      <c r="I528" s="44" t="s">
        <v>830</v>
      </c>
      <c r="J528" s="182" t="s">
        <v>885</v>
      </c>
      <c r="L528" s="60" t="s">
        <v>850</v>
      </c>
    </row>
    <row r="529" spans="1:12" hidden="1">
      <c r="A529" s="2" t="s">
        <v>64</v>
      </c>
      <c r="B529" s="311">
        <v>99982682</v>
      </c>
      <c r="C529" s="2" t="s">
        <v>925</v>
      </c>
      <c r="D529" s="23" t="s">
        <v>316</v>
      </c>
      <c r="E529" s="26"/>
      <c r="F529" s="199">
        <v>43537</v>
      </c>
      <c r="G529" s="249">
        <f t="shared" si="23"/>
        <v>44632</v>
      </c>
      <c r="H529" s="43" t="s">
        <v>848</v>
      </c>
      <c r="I529" s="44" t="s">
        <v>830</v>
      </c>
      <c r="J529" s="182" t="s">
        <v>885</v>
      </c>
      <c r="L529" s="60" t="s">
        <v>850</v>
      </c>
    </row>
    <row r="530" spans="1:12" ht="31.5" hidden="1">
      <c r="A530" s="2" t="s">
        <v>64</v>
      </c>
      <c r="B530" s="311">
        <v>99982685</v>
      </c>
      <c r="C530" s="2" t="s">
        <v>926</v>
      </c>
      <c r="D530" s="73" t="s">
        <v>560</v>
      </c>
      <c r="E530" s="26"/>
      <c r="F530" s="199">
        <v>43537</v>
      </c>
      <c r="G530" s="249">
        <f t="shared" si="23"/>
        <v>44632</v>
      </c>
      <c r="H530" s="43" t="s">
        <v>848</v>
      </c>
      <c r="I530" s="44" t="s">
        <v>830</v>
      </c>
      <c r="J530" s="182" t="s">
        <v>885</v>
      </c>
      <c r="L530" s="60" t="s">
        <v>850</v>
      </c>
    </row>
    <row r="531" spans="1:12" ht="31.5" hidden="1">
      <c r="A531" s="2" t="s">
        <v>64</v>
      </c>
      <c r="B531" s="311">
        <v>99971490</v>
      </c>
      <c r="C531" s="2" t="s">
        <v>928</v>
      </c>
      <c r="D531" s="71" t="s">
        <v>782</v>
      </c>
      <c r="E531" s="26"/>
      <c r="F531" s="199">
        <v>43469</v>
      </c>
      <c r="G531" s="249">
        <f t="shared" si="23"/>
        <v>44564</v>
      </c>
      <c r="H531" s="47" t="s">
        <v>848</v>
      </c>
      <c r="I531" s="43" t="s">
        <v>833</v>
      </c>
      <c r="J531" s="182" t="s">
        <v>885</v>
      </c>
      <c r="L531" s="60" t="s">
        <v>850</v>
      </c>
    </row>
    <row r="532" spans="1:12" ht="31.5" hidden="1">
      <c r="A532" s="2" t="s">
        <v>64</v>
      </c>
      <c r="B532" s="311">
        <v>99971487</v>
      </c>
      <c r="C532" s="2" t="s">
        <v>927</v>
      </c>
      <c r="D532" s="72" t="s">
        <v>107</v>
      </c>
      <c r="E532" s="25" t="s">
        <v>829</v>
      </c>
      <c r="F532" s="199">
        <v>42740</v>
      </c>
      <c r="G532" s="249">
        <f t="shared" si="23"/>
        <v>43835</v>
      </c>
      <c r="H532" s="43"/>
      <c r="I532" s="43"/>
      <c r="J532" s="45">
        <v>43208</v>
      </c>
      <c r="L532" s="39"/>
    </row>
    <row r="533" spans="1:12" ht="31.5" hidden="1">
      <c r="A533" s="2" t="s">
        <v>64</v>
      </c>
      <c r="B533" s="311">
        <v>99971488</v>
      </c>
      <c r="C533" s="2" t="s">
        <v>925</v>
      </c>
      <c r="D533" s="23" t="s">
        <v>317</v>
      </c>
      <c r="E533" s="25" t="s">
        <v>829</v>
      </c>
      <c r="F533" s="199">
        <v>42740</v>
      </c>
      <c r="G533" s="249">
        <f t="shared" si="23"/>
        <v>43835</v>
      </c>
      <c r="H533" s="43"/>
      <c r="I533" s="43"/>
      <c r="J533" s="45">
        <v>43208</v>
      </c>
      <c r="L533" s="39"/>
    </row>
    <row r="534" spans="1:12" ht="31.5" hidden="1">
      <c r="A534" s="2" t="s">
        <v>64</v>
      </c>
      <c r="B534" s="311">
        <v>99971489</v>
      </c>
      <c r="C534" s="2" t="s">
        <v>926</v>
      </c>
      <c r="D534" s="77" t="s">
        <v>561</v>
      </c>
      <c r="E534" s="25" t="s">
        <v>829</v>
      </c>
      <c r="F534" s="251">
        <v>42740</v>
      </c>
      <c r="G534" s="249">
        <f t="shared" si="23"/>
        <v>43835</v>
      </c>
      <c r="H534" s="52"/>
      <c r="I534" s="52"/>
      <c r="J534" s="62">
        <v>43208</v>
      </c>
      <c r="L534" s="60"/>
    </row>
    <row r="535" spans="1:12" ht="31.5" hidden="1">
      <c r="A535" s="2" t="s">
        <v>64</v>
      </c>
      <c r="B535" s="311">
        <v>99960114</v>
      </c>
      <c r="C535" s="2" t="s">
        <v>924</v>
      </c>
      <c r="D535" s="71" t="s">
        <v>783</v>
      </c>
      <c r="E535" s="38"/>
      <c r="F535" s="43"/>
      <c r="G535" s="69"/>
      <c r="H535" s="43"/>
      <c r="I535" s="43"/>
      <c r="J535" s="39"/>
      <c r="K535" s="27"/>
      <c r="L535" s="39"/>
    </row>
    <row r="536" spans="1:12" ht="31.5" hidden="1">
      <c r="A536" s="2" t="s">
        <v>64</v>
      </c>
      <c r="B536" s="311">
        <v>99911531</v>
      </c>
      <c r="C536" s="2" t="s">
        <v>927</v>
      </c>
      <c r="D536" s="101" t="s">
        <v>108</v>
      </c>
      <c r="E536" s="29" t="s">
        <v>841</v>
      </c>
      <c r="F536" s="252">
        <v>43572</v>
      </c>
      <c r="G536" s="248">
        <f t="shared" si="23"/>
        <v>44667</v>
      </c>
      <c r="H536" s="97" t="s">
        <v>848</v>
      </c>
      <c r="I536" s="97" t="s">
        <v>832</v>
      </c>
      <c r="J536" s="59">
        <v>42849</v>
      </c>
      <c r="K536" s="103"/>
      <c r="L536" s="61"/>
    </row>
    <row r="537" spans="1:12" ht="31.5" hidden="1">
      <c r="A537" s="2" t="s">
        <v>64</v>
      </c>
      <c r="B537" s="311">
        <v>99910696</v>
      </c>
      <c r="C537" s="2" t="s">
        <v>925</v>
      </c>
      <c r="D537" s="23" t="s">
        <v>318</v>
      </c>
      <c r="E537" s="29" t="s">
        <v>841</v>
      </c>
      <c r="F537" s="252">
        <v>43572</v>
      </c>
      <c r="G537" s="218">
        <f t="shared" si="23"/>
        <v>44667</v>
      </c>
      <c r="H537" s="43" t="s">
        <v>848</v>
      </c>
      <c r="I537" s="97" t="s">
        <v>832</v>
      </c>
      <c r="J537" s="45">
        <v>42849</v>
      </c>
      <c r="K537" s="27"/>
      <c r="L537" s="39"/>
    </row>
    <row r="538" spans="1:12" ht="31.5" hidden="1">
      <c r="A538" s="2" t="s">
        <v>64</v>
      </c>
      <c r="B538" s="311">
        <v>99952162</v>
      </c>
      <c r="C538" s="2" t="s">
        <v>926</v>
      </c>
      <c r="D538" s="73" t="s">
        <v>562</v>
      </c>
      <c r="E538" s="29" t="s">
        <v>841</v>
      </c>
      <c r="F538" s="252">
        <v>43572</v>
      </c>
      <c r="G538" s="218">
        <f t="shared" si="23"/>
        <v>44667</v>
      </c>
      <c r="H538" s="43" t="s">
        <v>848</v>
      </c>
      <c r="I538" s="97" t="s">
        <v>832</v>
      </c>
      <c r="J538" s="45">
        <v>42849</v>
      </c>
      <c r="K538" s="27"/>
      <c r="L538" s="39"/>
    </row>
    <row r="539" spans="1:12" hidden="1">
      <c r="A539" s="2" t="s">
        <v>64</v>
      </c>
      <c r="B539" s="311">
        <v>716903</v>
      </c>
      <c r="C539" s="2" t="s">
        <v>23</v>
      </c>
      <c r="D539" s="73" t="s">
        <v>563</v>
      </c>
      <c r="E539" s="29" t="s">
        <v>841</v>
      </c>
      <c r="F539" s="252">
        <v>43572</v>
      </c>
      <c r="G539" s="218">
        <f t="shared" si="23"/>
        <v>44667</v>
      </c>
      <c r="H539" s="43" t="s">
        <v>848</v>
      </c>
      <c r="I539" s="97" t="s">
        <v>832</v>
      </c>
      <c r="J539" s="45">
        <v>42894</v>
      </c>
      <c r="K539" s="27"/>
      <c r="L539" s="39"/>
    </row>
    <row r="540" spans="1:12" hidden="1">
      <c r="A540" s="2" t="s">
        <v>64</v>
      </c>
      <c r="B540" s="311">
        <v>887833</v>
      </c>
      <c r="C540" s="2" t="s">
        <v>25</v>
      </c>
      <c r="D540" s="76" t="s">
        <v>314</v>
      </c>
      <c r="E540" s="102" t="s">
        <v>831</v>
      </c>
      <c r="F540" s="252">
        <v>43167</v>
      </c>
      <c r="G540" s="249">
        <f t="shared" si="23"/>
        <v>44262</v>
      </c>
      <c r="H540" s="97"/>
      <c r="I540" s="97"/>
      <c r="J540" s="182" t="s">
        <v>886</v>
      </c>
      <c r="L540" s="39" t="s">
        <v>849</v>
      </c>
    </row>
    <row r="541" spans="1:12" hidden="1">
      <c r="A541" s="2" t="s">
        <v>64</v>
      </c>
      <c r="B541" s="311">
        <v>752916</v>
      </c>
      <c r="C541" s="2" t="s">
        <v>25</v>
      </c>
      <c r="D541" s="23" t="s">
        <v>315</v>
      </c>
      <c r="E541" s="25" t="s">
        <v>829</v>
      </c>
      <c r="F541" s="199">
        <v>42887</v>
      </c>
      <c r="G541" s="249">
        <f t="shared" si="23"/>
        <v>43982</v>
      </c>
      <c r="H541" s="43"/>
      <c r="I541" s="43"/>
      <c r="J541" s="45">
        <v>43180</v>
      </c>
      <c r="L541" s="39"/>
    </row>
    <row r="542" spans="1:12" hidden="1">
      <c r="A542" s="2" t="s">
        <v>64</v>
      </c>
      <c r="B542" s="311">
        <v>717621</v>
      </c>
      <c r="C542" s="2" t="s">
        <v>23</v>
      </c>
      <c r="D542" s="73" t="s">
        <v>566</v>
      </c>
      <c r="E542" s="26"/>
      <c r="F542" s="199">
        <v>43542</v>
      </c>
      <c r="G542" s="249">
        <f t="shared" si="23"/>
        <v>44637</v>
      </c>
      <c r="H542" s="43" t="s">
        <v>848</v>
      </c>
      <c r="I542" s="43" t="s">
        <v>830</v>
      </c>
      <c r="J542" s="183" t="s">
        <v>885</v>
      </c>
      <c r="L542" s="60" t="s">
        <v>850</v>
      </c>
    </row>
    <row r="543" spans="1:12" hidden="1">
      <c r="A543" s="2" t="s">
        <v>64</v>
      </c>
      <c r="B543" s="311">
        <v>750740</v>
      </c>
      <c r="C543" s="2" t="s">
        <v>914</v>
      </c>
      <c r="D543" s="71" t="s">
        <v>784</v>
      </c>
      <c r="E543" s="25" t="s">
        <v>829</v>
      </c>
      <c r="F543" s="199">
        <v>42712</v>
      </c>
      <c r="G543" s="249">
        <f t="shared" si="23"/>
        <v>43807</v>
      </c>
      <c r="H543" s="43"/>
      <c r="I543" s="43"/>
      <c r="J543" s="45">
        <v>42888</v>
      </c>
      <c r="L543" s="39"/>
    </row>
    <row r="544" spans="1:12" ht="31.5" hidden="1">
      <c r="A544" s="2" t="s">
        <v>64</v>
      </c>
      <c r="B544" s="311">
        <v>319713</v>
      </c>
      <c r="C544" s="2" t="s">
        <v>921</v>
      </c>
      <c r="D544" s="71" t="s">
        <v>785</v>
      </c>
      <c r="E544" s="26"/>
      <c r="F544" s="199">
        <v>43579</v>
      </c>
      <c r="G544" s="249">
        <f t="shared" si="23"/>
        <v>44674</v>
      </c>
      <c r="H544" s="120" t="s">
        <v>848</v>
      </c>
      <c r="I544" s="43" t="s">
        <v>857</v>
      </c>
      <c r="J544" s="39"/>
      <c r="L544" s="39"/>
    </row>
    <row r="545" spans="1:12" hidden="1">
      <c r="A545" s="2" t="s">
        <v>64</v>
      </c>
      <c r="B545" s="311">
        <v>716908</v>
      </c>
      <c r="C545" s="2" t="s">
        <v>23</v>
      </c>
      <c r="D545" s="23" t="s">
        <v>567</v>
      </c>
      <c r="E545" s="26"/>
      <c r="F545" s="43"/>
      <c r="G545" s="68"/>
      <c r="H545" s="120" t="s">
        <v>845</v>
      </c>
      <c r="I545" s="43" t="s">
        <v>857</v>
      </c>
      <c r="J545" s="39"/>
      <c r="L545" s="39"/>
    </row>
    <row r="546" spans="1:12" hidden="1">
      <c r="A546" s="2" t="s">
        <v>64</v>
      </c>
      <c r="B546" s="311">
        <v>716996</v>
      </c>
      <c r="C546" s="2" t="s">
        <v>25</v>
      </c>
      <c r="D546" s="23" t="s">
        <v>323</v>
      </c>
      <c r="E546" s="26"/>
      <c r="F546" s="199">
        <v>43542</v>
      </c>
      <c r="G546" s="249">
        <f t="shared" si="23"/>
        <v>44637</v>
      </c>
      <c r="H546" s="43" t="s">
        <v>848</v>
      </c>
      <c r="I546" s="43" t="s">
        <v>830</v>
      </c>
      <c r="J546" s="185" t="s">
        <v>885</v>
      </c>
      <c r="L546" s="60" t="s">
        <v>850</v>
      </c>
    </row>
    <row r="547" spans="1:12" ht="16.5" hidden="1" thickBot="1">
      <c r="A547" s="2" t="s">
        <v>64</v>
      </c>
      <c r="B547" s="311">
        <v>717006</v>
      </c>
      <c r="C547" s="2" t="s">
        <v>25</v>
      </c>
      <c r="D547" s="23" t="s">
        <v>132</v>
      </c>
      <c r="E547" s="26" t="s">
        <v>831</v>
      </c>
      <c r="F547" s="199">
        <v>43104</v>
      </c>
      <c r="G547" s="249">
        <f t="shared" si="23"/>
        <v>44199</v>
      </c>
      <c r="H547" s="43"/>
      <c r="I547" s="43"/>
      <c r="J547" s="184" t="s">
        <v>886</v>
      </c>
      <c r="L547" s="39" t="s">
        <v>849</v>
      </c>
    </row>
    <row r="548" spans="1:12" hidden="1">
      <c r="A548" s="2" t="s">
        <v>64</v>
      </c>
      <c r="B548" s="311">
        <v>717015</v>
      </c>
      <c r="C548" s="2" t="s">
        <v>25</v>
      </c>
      <c r="D548" s="75" t="s">
        <v>168</v>
      </c>
      <c r="E548" s="38"/>
      <c r="F548" s="52">
        <v>43598</v>
      </c>
      <c r="G548" s="68">
        <f t="shared" si="23"/>
        <v>44693</v>
      </c>
      <c r="H548" s="120" t="s">
        <v>848</v>
      </c>
      <c r="I548" s="43" t="s">
        <v>857</v>
      </c>
      <c r="J548" s="60"/>
      <c r="L548" s="60"/>
    </row>
    <row r="549" spans="1:12" hidden="1">
      <c r="A549" s="2" t="s">
        <v>70</v>
      </c>
      <c r="B549" s="311">
        <v>717727</v>
      </c>
      <c r="C549" s="2" t="s">
        <v>23</v>
      </c>
      <c r="D549" s="23" t="s">
        <v>554</v>
      </c>
      <c r="E549" s="25" t="s">
        <v>841</v>
      </c>
      <c r="F549" s="196">
        <v>43474</v>
      </c>
      <c r="G549" s="218">
        <f>F549+1095</f>
        <v>44569</v>
      </c>
      <c r="H549" s="47" t="s">
        <v>848</v>
      </c>
      <c r="I549" s="43" t="s">
        <v>833</v>
      </c>
      <c r="J549" s="45">
        <v>43201</v>
      </c>
      <c r="K549" s="27"/>
      <c r="L549" s="39"/>
    </row>
    <row r="550" spans="1:12" hidden="1">
      <c r="A550" s="2" t="s">
        <v>70</v>
      </c>
      <c r="B550" s="311">
        <v>717294</v>
      </c>
      <c r="C550" s="2" t="s">
        <v>25</v>
      </c>
      <c r="D550" s="23" t="s">
        <v>326</v>
      </c>
      <c r="E550" s="26" t="s">
        <v>831</v>
      </c>
      <c r="F550" s="200">
        <v>43111</v>
      </c>
      <c r="G550" s="218">
        <f t="shared" ref="G550:G610" si="24">F550+1095</f>
        <v>44206</v>
      </c>
      <c r="H550" s="48"/>
      <c r="I550" s="48"/>
      <c r="J550" s="182" t="s">
        <v>887</v>
      </c>
      <c r="L550" s="60" t="s">
        <v>850</v>
      </c>
    </row>
    <row r="551" spans="1:12" hidden="1">
      <c r="A551" s="2" t="s">
        <v>70</v>
      </c>
      <c r="B551" s="311">
        <v>718352</v>
      </c>
      <c r="C551" s="2" t="s">
        <v>25</v>
      </c>
      <c r="D551" s="23" t="s">
        <v>327</v>
      </c>
      <c r="E551" s="25" t="s">
        <v>829</v>
      </c>
      <c r="F551" s="199">
        <v>42781</v>
      </c>
      <c r="G551" s="218">
        <f t="shared" si="24"/>
        <v>43876</v>
      </c>
      <c r="H551" s="43"/>
      <c r="I551" s="43"/>
      <c r="J551" s="45">
        <v>42836</v>
      </c>
      <c r="K551" s="27"/>
      <c r="L551" s="39"/>
    </row>
    <row r="552" spans="1:12" hidden="1">
      <c r="A552" s="2" t="s">
        <v>70</v>
      </c>
      <c r="B552" s="311">
        <v>718347</v>
      </c>
      <c r="C552" s="2" t="s">
        <v>23</v>
      </c>
      <c r="D552" s="73" t="s">
        <v>569</v>
      </c>
      <c r="E552" s="26" t="s">
        <v>831</v>
      </c>
      <c r="F552" s="200">
        <v>43111</v>
      </c>
      <c r="G552" s="218">
        <f t="shared" si="24"/>
        <v>44206</v>
      </c>
      <c r="H552" s="48"/>
      <c r="I552" s="48"/>
      <c r="J552" s="45">
        <v>42836</v>
      </c>
      <c r="K552" s="27"/>
      <c r="L552" s="39"/>
    </row>
    <row r="553" spans="1:12" hidden="1">
      <c r="A553" s="2" t="s">
        <v>70</v>
      </c>
      <c r="B553" s="311">
        <v>887937</v>
      </c>
      <c r="C553" s="2" t="s">
        <v>25</v>
      </c>
      <c r="D553" s="23" t="s">
        <v>324</v>
      </c>
      <c r="E553" s="25" t="s">
        <v>841</v>
      </c>
      <c r="F553" s="196">
        <v>43474</v>
      </c>
      <c r="G553" s="218">
        <f t="shared" si="24"/>
        <v>44569</v>
      </c>
      <c r="H553" s="47" t="s">
        <v>848</v>
      </c>
      <c r="I553" s="43" t="s">
        <v>833</v>
      </c>
      <c r="J553" s="45">
        <v>42836</v>
      </c>
      <c r="K553" s="27"/>
      <c r="L553" s="39"/>
    </row>
    <row r="554" spans="1:12" ht="31.5" hidden="1">
      <c r="A554" s="2" t="s">
        <v>70</v>
      </c>
      <c r="B554" s="311">
        <v>718364</v>
      </c>
      <c r="C554" s="2" t="s">
        <v>23</v>
      </c>
      <c r="D554" s="73" t="s">
        <v>570</v>
      </c>
      <c r="E554" s="26" t="s">
        <v>831</v>
      </c>
      <c r="F554" s="200">
        <v>43111</v>
      </c>
      <c r="G554" s="218">
        <f t="shared" si="24"/>
        <v>44206</v>
      </c>
      <c r="H554" s="48"/>
      <c r="I554" s="48"/>
      <c r="J554" s="45">
        <v>43181</v>
      </c>
      <c r="K554" s="27"/>
      <c r="L554" s="39"/>
    </row>
    <row r="555" spans="1:12" hidden="1">
      <c r="A555" s="2" t="s">
        <v>70</v>
      </c>
      <c r="B555" s="311">
        <v>717341</v>
      </c>
      <c r="C555" s="2" t="s">
        <v>25</v>
      </c>
      <c r="D555" s="23" t="s">
        <v>328</v>
      </c>
      <c r="E555" s="26"/>
      <c r="F555" s="197">
        <v>43537</v>
      </c>
      <c r="G555" s="218">
        <f t="shared" si="24"/>
        <v>44632</v>
      </c>
      <c r="H555" s="47" t="s">
        <v>848</v>
      </c>
      <c r="I555" s="44" t="s">
        <v>830</v>
      </c>
      <c r="J555" s="182" t="s">
        <v>887</v>
      </c>
      <c r="L555" s="60" t="s">
        <v>850</v>
      </c>
    </row>
    <row r="556" spans="1:12" hidden="1">
      <c r="A556" s="2" t="s">
        <v>70</v>
      </c>
      <c r="B556" s="311">
        <v>717352</v>
      </c>
      <c r="C556" s="2" t="s">
        <v>25</v>
      </c>
      <c r="D556" s="23" t="s">
        <v>325</v>
      </c>
      <c r="E556" s="25" t="s">
        <v>829</v>
      </c>
      <c r="F556" s="196">
        <v>42816</v>
      </c>
      <c r="G556" s="218">
        <f t="shared" si="24"/>
        <v>43911</v>
      </c>
      <c r="H556" s="40"/>
      <c r="I556" s="40"/>
      <c r="J556" s="45">
        <v>42836</v>
      </c>
      <c r="K556" s="27"/>
      <c r="L556" s="39"/>
    </row>
    <row r="557" spans="1:12" hidden="1">
      <c r="A557" s="2" t="s">
        <v>70</v>
      </c>
      <c r="B557" s="311">
        <v>717782</v>
      </c>
      <c r="C557" s="2" t="s">
        <v>23</v>
      </c>
      <c r="D557" s="73" t="s">
        <v>571</v>
      </c>
      <c r="E557" s="26" t="s">
        <v>831</v>
      </c>
      <c r="F557" s="200">
        <v>43111</v>
      </c>
      <c r="G557" s="218">
        <f t="shared" si="24"/>
        <v>44206</v>
      </c>
      <c r="H557" s="48"/>
      <c r="I557" s="48"/>
      <c r="J557" s="182" t="s">
        <v>888</v>
      </c>
      <c r="L557" s="39" t="s">
        <v>849</v>
      </c>
    </row>
    <row r="558" spans="1:12" hidden="1">
      <c r="A558" s="313" t="s">
        <v>70</v>
      </c>
      <c r="B558" s="314">
        <v>127262</v>
      </c>
      <c r="C558" s="313" t="s">
        <v>918</v>
      </c>
      <c r="D558" s="313" t="s">
        <v>918</v>
      </c>
      <c r="E558" s="25" t="s">
        <v>829</v>
      </c>
      <c r="F558" s="196">
        <v>42816</v>
      </c>
      <c r="G558" s="218">
        <f t="shared" si="24"/>
        <v>43911</v>
      </c>
      <c r="H558" s="40"/>
      <c r="I558" s="40"/>
      <c r="J558" s="39"/>
      <c r="K558" s="27"/>
      <c r="L558" s="39"/>
    </row>
    <row r="559" spans="1:12" hidden="1">
      <c r="A559" s="2" t="s">
        <v>70</v>
      </c>
      <c r="B559" s="311">
        <v>746404</v>
      </c>
      <c r="C559" s="2" t="s">
        <v>915</v>
      </c>
      <c r="D559" s="72" t="s">
        <v>71</v>
      </c>
      <c r="E559" s="26"/>
      <c r="F559" s="197">
        <v>43467</v>
      </c>
      <c r="G559" s="218">
        <f t="shared" si="24"/>
        <v>44562</v>
      </c>
      <c r="H559" s="47" t="s">
        <v>848</v>
      </c>
      <c r="I559" s="41" t="s">
        <v>833</v>
      </c>
      <c r="J559" s="182" t="s">
        <v>888</v>
      </c>
      <c r="L559" s="39" t="s">
        <v>849</v>
      </c>
    </row>
    <row r="560" spans="1:12" hidden="1">
      <c r="A560" s="2" t="s">
        <v>70</v>
      </c>
      <c r="B560" s="311">
        <v>718357</v>
      </c>
      <c r="C560" s="2" t="s">
        <v>25</v>
      </c>
      <c r="D560" s="23" t="s">
        <v>329</v>
      </c>
      <c r="E560" s="26" t="s">
        <v>831</v>
      </c>
      <c r="F560" s="200">
        <v>43111</v>
      </c>
      <c r="G560" s="218">
        <f t="shared" si="24"/>
        <v>44206</v>
      </c>
      <c r="H560" s="48"/>
      <c r="I560" s="43"/>
      <c r="J560" s="45">
        <v>43181</v>
      </c>
      <c r="K560" s="27"/>
      <c r="L560" s="39"/>
    </row>
    <row r="561" spans="1:12" hidden="1">
      <c r="A561" s="2" t="s">
        <v>70</v>
      </c>
      <c r="B561" s="311">
        <v>717380</v>
      </c>
      <c r="C561" s="2" t="s">
        <v>25</v>
      </c>
      <c r="D561" s="75" t="s">
        <v>330</v>
      </c>
      <c r="E561" s="38" t="s">
        <v>831</v>
      </c>
      <c r="F561" s="257">
        <v>43111</v>
      </c>
      <c r="G561" s="246">
        <f t="shared" si="24"/>
        <v>44206</v>
      </c>
      <c r="H561" s="87"/>
      <c r="I561" s="87"/>
      <c r="J561" s="60"/>
      <c r="K561" s="85"/>
      <c r="L561" s="60"/>
    </row>
    <row r="562" spans="1:12" hidden="1">
      <c r="A562" s="2" t="s">
        <v>70</v>
      </c>
      <c r="B562" s="311">
        <v>717883</v>
      </c>
      <c r="C562" s="2" t="s">
        <v>25</v>
      </c>
      <c r="D562" s="23" t="s">
        <v>331</v>
      </c>
      <c r="E562" s="25" t="s">
        <v>841</v>
      </c>
      <c r="F562" s="199">
        <v>43572</v>
      </c>
      <c r="G562" s="218">
        <f t="shared" si="24"/>
        <v>44667</v>
      </c>
      <c r="H562" s="43" t="s">
        <v>848</v>
      </c>
      <c r="I562" s="43" t="s">
        <v>832</v>
      </c>
      <c r="J562" s="45">
        <v>42836</v>
      </c>
      <c r="K562" s="27"/>
      <c r="L562" s="39"/>
    </row>
    <row r="563" spans="1:12" hidden="1">
      <c r="A563" s="2" t="s">
        <v>70</v>
      </c>
      <c r="B563" s="311">
        <v>717890</v>
      </c>
      <c r="C563" s="2" t="s">
        <v>23</v>
      </c>
      <c r="D563" s="73" t="s">
        <v>572</v>
      </c>
      <c r="E563" s="25" t="s">
        <v>841</v>
      </c>
      <c r="F563" s="199">
        <v>43572</v>
      </c>
      <c r="G563" s="218">
        <f t="shared" si="24"/>
        <v>44667</v>
      </c>
      <c r="H563" s="43" t="s">
        <v>848</v>
      </c>
      <c r="I563" s="43" t="s">
        <v>832</v>
      </c>
      <c r="J563" s="45">
        <v>42836</v>
      </c>
      <c r="K563" s="27"/>
      <c r="L563" s="39"/>
    </row>
    <row r="564" spans="1:12" hidden="1">
      <c r="A564" s="2" t="s">
        <v>70</v>
      </c>
      <c r="B564" s="311">
        <v>718374</v>
      </c>
      <c r="C564" s="2" t="s">
        <v>23</v>
      </c>
      <c r="D564" s="108" t="s">
        <v>573</v>
      </c>
      <c r="E564" s="96" t="s">
        <v>829</v>
      </c>
      <c r="F564" s="254">
        <v>42746</v>
      </c>
      <c r="G564" s="248">
        <f t="shared" si="24"/>
        <v>43841</v>
      </c>
      <c r="H564" s="111"/>
      <c r="I564" s="111"/>
      <c r="J564" s="59">
        <v>43181</v>
      </c>
      <c r="K564" s="103"/>
      <c r="L564" s="61"/>
    </row>
    <row r="565" spans="1:12" hidden="1">
      <c r="A565" s="2" t="s">
        <v>70</v>
      </c>
      <c r="B565" s="311">
        <v>965265</v>
      </c>
      <c r="C565" s="2" t="s">
        <v>914</v>
      </c>
      <c r="D565" s="71" t="s">
        <v>786</v>
      </c>
      <c r="E565" s="25" t="s">
        <v>829</v>
      </c>
      <c r="F565" s="196">
        <v>42816</v>
      </c>
      <c r="G565" s="218">
        <f t="shared" si="24"/>
        <v>43911</v>
      </c>
      <c r="H565" s="40"/>
      <c r="I565" s="40"/>
      <c r="J565" s="45">
        <v>42836</v>
      </c>
      <c r="K565" s="27"/>
      <c r="L565" s="39"/>
    </row>
    <row r="566" spans="1:12" hidden="1">
      <c r="A566" s="2" t="s">
        <v>70</v>
      </c>
      <c r="B566" s="311">
        <v>880155</v>
      </c>
      <c r="C566" s="2" t="s">
        <v>915</v>
      </c>
      <c r="D566" s="72" t="s">
        <v>72</v>
      </c>
      <c r="E566" s="25" t="s">
        <v>841</v>
      </c>
      <c r="F566" s="196">
        <v>43474</v>
      </c>
      <c r="G566" s="218">
        <f t="shared" si="24"/>
        <v>44569</v>
      </c>
      <c r="H566" s="47" t="s">
        <v>848</v>
      </c>
      <c r="I566" s="43" t="s">
        <v>833</v>
      </c>
      <c r="J566" s="45">
        <v>42887</v>
      </c>
      <c r="K566" s="27"/>
      <c r="L566" s="39"/>
    </row>
    <row r="567" spans="1:12" hidden="1">
      <c r="A567" s="2" t="s">
        <v>70</v>
      </c>
      <c r="B567" s="311">
        <v>752328</v>
      </c>
      <c r="C567" s="2" t="s">
        <v>437</v>
      </c>
      <c r="D567" s="73" t="s">
        <v>568</v>
      </c>
      <c r="E567" s="26"/>
      <c r="F567" s="41"/>
      <c r="G567" s="69"/>
      <c r="H567" s="41"/>
      <c r="I567" s="41"/>
      <c r="J567" s="39"/>
      <c r="K567" s="27"/>
      <c r="L567" s="39"/>
    </row>
    <row r="568" spans="1:12" hidden="1">
      <c r="A568" s="2" t="s">
        <v>70</v>
      </c>
      <c r="B568" s="311">
        <v>310330</v>
      </c>
      <c r="C568" s="2" t="s">
        <v>717</v>
      </c>
      <c r="D568" s="71" t="s">
        <v>717</v>
      </c>
      <c r="E568" s="26"/>
      <c r="F568" s="197">
        <v>43537</v>
      </c>
      <c r="G568" s="218">
        <f t="shared" si="24"/>
        <v>44632</v>
      </c>
      <c r="H568" s="47" t="s">
        <v>848</v>
      </c>
      <c r="I568" s="44" t="s">
        <v>830</v>
      </c>
      <c r="J568" s="182" t="s">
        <v>887</v>
      </c>
      <c r="L568" s="60" t="s">
        <v>850</v>
      </c>
    </row>
    <row r="569" spans="1:12" hidden="1">
      <c r="A569" s="2" t="s">
        <v>70</v>
      </c>
      <c r="B569" s="311">
        <v>750737</v>
      </c>
      <c r="C569" s="2" t="s">
        <v>914</v>
      </c>
      <c r="D569" s="71" t="s">
        <v>787</v>
      </c>
      <c r="E569" s="25" t="s">
        <v>841</v>
      </c>
      <c r="F569" s="199">
        <v>43467</v>
      </c>
      <c r="G569" s="218">
        <f t="shared" si="24"/>
        <v>44562</v>
      </c>
      <c r="H569" s="47" t="s">
        <v>848</v>
      </c>
      <c r="I569" s="43" t="s">
        <v>833</v>
      </c>
      <c r="J569" s="45">
        <v>42836</v>
      </c>
      <c r="K569" s="27"/>
      <c r="L569" s="39"/>
    </row>
    <row r="570" spans="1:12" hidden="1">
      <c r="A570" s="2" t="s">
        <v>70</v>
      </c>
      <c r="B570" s="311">
        <v>966134</v>
      </c>
      <c r="C570" s="2" t="s">
        <v>915</v>
      </c>
      <c r="D570" s="72" t="s">
        <v>73</v>
      </c>
      <c r="E570" s="25" t="s">
        <v>841</v>
      </c>
      <c r="F570" s="199">
        <v>43467</v>
      </c>
      <c r="G570" s="218">
        <f t="shared" si="24"/>
        <v>44562</v>
      </c>
      <c r="H570" s="47" t="s">
        <v>848</v>
      </c>
      <c r="I570" s="43" t="s">
        <v>833</v>
      </c>
      <c r="J570" s="45">
        <v>43201</v>
      </c>
      <c r="K570" s="27"/>
      <c r="L570" s="39"/>
    </row>
    <row r="571" spans="1:12" hidden="1">
      <c r="A571" s="2" t="s">
        <v>70</v>
      </c>
      <c r="B571" s="311">
        <v>717891</v>
      </c>
      <c r="C571" s="2" t="s">
        <v>25</v>
      </c>
      <c r="D571" s="23" t="s">
        <v>332</v>
      </c>
      <c r="E571" s="25" t="s">
        <v>841</v>
      </c>
      <c r="F571" s="199">
        <v>43467</v>
      </c>
      <c r="G571" s="218">
        <f t="shared" si="24"/>
        <v>44562</v>
      </c>
      <c r="H571" s="47" t="s">
        <v>848</v>
      </c>
      <c r="I571" s="43" t="s">
        <v>833</v>
      </c>
      <c r="J571" s="45">
        <v>43201</v>
      </c>
      <c r="K571" s="27"/>
      <c r="L571" s="39"/>
    </row>
    <row r="572" spans="1:12" hidden="1">
      <c r="A572" s="2" t="s">
        <v>70</v>
      </c>
      <c r="B572" s="311">
        <v>717902</v>
      </c>
      <c r="C572" s="2" t="s">
        <v>23</v>
      </c>
      <c r="D572" s="73" t="s">
        <v>574</v>
      </c>
      <c r="E572" s="26" t="s">
        <v>831</v>
      </c>
      <c r="F572" s="200">
        <v>43111</v>
      </c>
      <c r="G572" s="218">
        <f t="shared" si="24"/>
        <v>44206</v>
      </c>
      <c r="H572" s="48"/>
      <c r="I572" s="48"/>
      <c r="J572" s="182" t="s">
        <v>888</v>
      </c>
      <c r="L572" s="39" t="s">
        <v>849</v>
      </c>
    </row>
    <row r="573" spans="1:12" ht="31.5" hidden="1">
      <c r="A573" s="2" t="s">
        <v>70</v>
      </c>
      <c r="B573" s="311">
        <v>281274</v>
      </c>
      <c r="C573" s="2" t="s">
        <v>921</v>
      </c>
      <c r="D573" s="71" t="s">
        <v>788</v>
      </c>
      <c r="E573" s="26" t="s">
        <v>831</v>
      </c>
      <c r="F573" s="196">
        <v>43111</v>
      </c>
      <c r="G573" s="218">
        <f t="shared" si="24"/>
        <v>44206</v>
      </c>
      <c r="H573" s="40"/>
      <c r="I573" s="40"/>
      <c r="J573" s="182" t="s">
        <v>888</v>
      </c>
      <c r="L573" s="39" t="s">
        <v>849</v>
      </c>
    </row>
    <row r="574" spans="1:12" hidden="1">
      <c r="A574" s="2" t="s">
        <v>70</v>
      </c>
      <c r="B574" s="311">
        <v>718339</v>
      </c>
      <c r="C574" s="2" t="s">
        <v>25</v>
      </c>
      <c r="D574" s="23" t="s">
        <v>333</v>
      </c>
      <c r="E574" s="25" t="s">
        <v>829</v>
      </c>
      <c r="F574" s="196">
        <v>42746</v>
      </c>
      <c r="G574" s="218">
        <f t="shared" si="24"/>
        <v>43841</v>
      </c>
      <c r="H574" s="40"/>
      <c r="I574" s="40"/>
      <c r="J574" s="45">
        <v>43181</v>
      </c>
      <c r="K574" s="27"/>
      <c r="L574" s="39"/>
    </row>
    <row r="575" spans="1:12" hidden="1">
      <c r="A575" s="2" t="s">
        <v>70</v>
      </c>
      <c r="B575" s="311">
        <v>717639</v>
      </c>
      <c r="C575" s="2" t="s">
        <v>25</v>
      </c>
      <c r="D575" s="23" t="s">
        <v>334</v>
      </c>
      <c r="E575" s="25" t="s">
        <v>829</v>
      </c>
      <c r="F575" s="196">
        <v>42746</v>
      </c>
      <c r="G575" s="218">
        <f t="shared" si="24"/>
        <v>43841</v>
      </c>
      <c r="H575" s="40"/>
      <c r="I575" s="40"/>
      <c r="J575" s="45">
        <v>42887</v>
      </c>
      <c r="K575" s="27"/>
      <c r="L575" s="39"/>
    </row>
    <row r="576" spans="1:12" hidden="1">
      <c r="A576" s="2" t="s">
        <v>70</v>
      </c>
      <c r="B576" s="311">
        <v>718328</v>
      </c>
      <c r="C576" s="2" t="s">
        <v>25</v>
      </c>
      <c r="D576" s="23" t="s">
        <v>335</v>
      </c>
      <c r="E576" s="26" t="s">
        <v>831</v>
      </c>
      <c r="F576" s="197">
        <v>43174</v>
      </c>
      <c r="G576" s="218">
        <f t="shared" si="24"/>
        <v>44269</v>
      </c>
      <c r="H576" s="41"/>
      <c r="I576" s="41"/>
      <c r="J576" s="182" t="s">
        <v>889</v>
      </c>
      <c r="L576" s="39" t="s">
        <v>849</v>
      </c>
    </row>
    <row r="577" spans="1:12" hidden="1">
      <c r="A577" s="2" t="s">
        <v>70</v>
      </c>
      <c r="B577" s="311">
        <v>718320</v>
      </c>
      <c r="C577" s="2" t="s">
        <v>23</v>
      </c>
      <c r="D577" s="73" t="s">
        <v>575</v>
      </c>
      <c r="E577" s="26" t="s">
        <v>831</v>
      </c>
      <c r="F577" s="197">
        <v>43174</v>
      </c>
      <c r="G577" s="218">
        <f t="shared" si="24"/>
        <v>44269</v>
      </c>
      <c r="H577" s="41"/>
      <c r="I577" s="41"/>
      <c r="J577" s="182" t="s">
        <v>889</v>
      </c>
      <c r="L577" s="39" t="s">
        <v>849</v>
      </c>
    </row>
    <row r="578" spans="1:12" hidden="1">
      <c r="A578" s="2" t="s">
        <v>70</v>
      </c>
      <c r="B578" s="311">
        <v>718312</v>
      </c>
      <c r="C578" s="2" t="s">
        <v>25</v>
      </c>
      <c r="D578" s="23" t="s">
        <v>336</v>
      </c>
      <c r="E578" s="26" t="s">
        <v>831</v>
      </c>
      <c r="F578" s="200">
        <v>43111</v>
      </c>
      <c r="G578" s="218">
        <f t="shared" si="24"/>
        <v>44206</v>
      </c>
      <c r="H578" s="48"/>
      <c r="I578" s="48"/>
      <c r="J578" s="45">
        <v>43201</v>
      </c>
      <c r="K578" s="27"/>
      <c r="L578" s="39"/>
    </row>
    <row r="579" spans="1:12" hidden="1">
      <c r="A579" s="2" t="s">
        <v>70</v>
      </c>
      <c r="B579" s="311">
        <v>718307</v>
      </c>
      <c r="C579" s="2" t="s">
        <v>23</v>
      </c>
      <c r="D579" s="73" t="s">
        <v>576</v>
      </c>
      <c r="E579" s="26" t="s">
        <v>831</v>
      </c>
      <c r="F579" s="200">
        <v>43111</v>
      </c>
      <c r="G579" s="218">
        <f t="shared" si="24"/>
        <v>44206</v>
      </c>
      <c r="H579" s="48"/>
      <c r="I579" s="48"/>
      <c r="J579" s="45">
        <v>43201</v>
      </c>
      <c r="K579" s="27"/>
      <c r="L579" s="39"/>
    </row>
    <row r="580" spans="1:12" hidden="1">
      <c r="A580" s="2" t="s">
        <v>70</v>
      </c>
      <c r="B580" s="311">
        <v>717405</v>
      </c>
      <c r="C580" s="2" t="s">
        <v>25</v>
      </c>
      <c r="D580" s="23" t="s">
        <v>337</v>
      </c>
      <c r="E580" s="26" t="s">
        <v>831</v>
      </c>
      <c r="F580" s="197">
        <v>43174</v>
      </c>
      <c r="G580" s="218">
        <f t="shared" si="24"/>
        <v>44269</v>
      </c>
      <c r="H580" s="41"/>
      <c r="I580" s="41"/>
      <c r="J580" s="182" t="s">
        <v>889</v>
      </c>
      <c r="L580" s="39" t="s">
        <v>849</v>
      </c>
    </row>
    <row r="581" spans="1:12" ht="16.5" hidden="1" thickBot="1">
      <c r="A581" s="2" t="s">
        <v>70</v>
      </c>
      <c r="B581" s="311">
        <v>717442</v>
      </c>
      <c r="C581" s="2" t="s">
        <v>25</v>
      </c>
      <c r="D581" s="23" t="s">
        <v>338</v>
      </c>
      <c r="E581" s="26" t="s">
        <v>831</v>
      </c>
      <c r="F581" s="197">
        <v>43174</v>
      </c>
      <c r="G581" s="218">
        <f t="shared" si="24"/>
        <v>44269</v>
      </c>
      <c r="H581" s="41"/>
      <c r="I581" s="41"/>
      <c r="J581" s="186" t="s">
        <v>889</v>
      </c>
      <c r="L581" s="39" t="s">
        <v>849</v>
      </c>
    </row>
    <row r="582" spans="1:12" hidden="1">
      <c r="A582" s="2" t="s">
        <v>74</v>
      </c>
      <c r="B582" s="311">
        <v>762560</v>
      </c>
      <c r="C582" s="2" t="s">
        <v>25</v>
      </c>
      <c r="D582" s="23" t="s">
        <v>352</v>
      </c>
      <c r="E582" s="26" t="s">
        <v>831</v>
      </c>
      <c r="F582" s="212">
        <v>43109</v>
      </c>
      <c r="G582" s="218">
        <f t="shared" si="24"/>
        <v>44204</v>
      </c>
      <c r="H582" s="46"/>
      <c r="I582" s="46"/>
      <c r="J582" s="182" t="s">
        <v>890</v>
      </c>
      <c r="L582" s="39" t="s">
        <v>849</v>
      </c>
    </row>
    <row r="583" spans="1:12" hidden="1">
      <c r="A583" s="2" t="s">
        <v>74</v>
      </c>
      <c r="B583" s="311">
        <v>721350</v>
      </c>
      <c r="C583" s="2" t="s">
        <v>25</v>
      </c>
      <c r="D583" s="23" t="s">
        <v>339</v>
      </c>
      <c r="E583" s="26" t="s">
        <v>829</v>
      </c>
      <c r="F583" s="206">
        <v>42823</v>
      </c>
      <c r="G583" s="218">
        <f t="shared" si="24"/>
        <v>43918</v>
      </c>
      <c r="H583" s="44"/>
      <c r="I583" s="44"/>
      <c r="J583" s="45">
        <v>43174</v>
      </c>
      <c r="K583" s="27"/>
      <c r="L583" s="39"/>
    </row>
    <row r="584" spans="1:12" hidden="1">
      <c r="A584" s="2" t="s">
        <v>74</v>
      </c>
      <c r="B584" s="311">
        <v>718552</v>
      </c>
      <c r="C584" s="2" t="s">
        <v>25</v>
      </c>
      <c r="D584" s="23" t="s">
        <v>353</v>
      </c>
      <c r="E584" s="26"/>
      <c r="F584" s="44">
        <v>43581</v>
      </c>
      <c r="G584" s="218">
        <f t="shared" si="24"/>
        <v>44676</v>
      </c>
      <c r="H584" s="120" t="s">
        <v>848</v>
      </c>
      <c r="I584" s="43" t="s">
        <v>857</v>
      </c>
      <c r="J584" s="39"/>
      <c r="K584" s="27"/>
      <c r="L584" s="39"/>
    </row>
    <row r="585" spans="1:12" hidden="1">
      <c r="A585" s="2" t="s">
        <v>74</v>
      </c>
      <c r="B585" s="311">
        <v>718564</v>
      </c>
      <c r="C585" s="2" t="s">
        <v>23</v>
      </c>
      <c r="D585" s="77" t="s">
        <v>590</v>
      </c>
      <c r="E585" s="26"/>
      <c r="F585" s="206">
        <v>43581</v>
      </c>
      <c r="G585" s="249">
        <f t="shared" si="24"/>
        <v>44676</v>
      </c>
      <c r="H585" s="130" t="s">
        <v>848</v>
      </c>
      <c r="I585" s="43" t="s">
        <v>857</v>
      </c>
      <c r="J585" s="60"/>
      <c r="K585" s="85"/>
      <c r="L585" s="60"/>
    </row>
    <row r="586" spans="1:12" hidden="1">
      <c r="A586" s="2" t="s">
        <v>74</v>
      </c>
      <c r="B586" s="311">
        <v>761372</v>
      </c>
      <c r="C586" s="2" t="s">
        <v>913</v>
      </c>
      <c r="D586" s="135" t="s">
        <v>700</v>
      </c>
      <c r="E586" s="26" t="s">
        <v>829</v>
      </c>
      <c r="F586" s="215">
        <v>42823</v>
      </c>
      <c r="G586" s="247">
        <f t="shared" si="24"/>
        <v>43918</v>
      </c>
      <c r="H586" s="133"/>
      <c r="I586" s="133"/>
      <c r="J586" s="123">
        <v>43178</v>
      </c>
      <c r="K586" s="134"/>
      <c r="L586" s="126"/>
    </row>
    <row r="587" spans="1:12" hidden="1">
      <c r="A587" s="2" t="s">
        <v>74</v>
      </c>
      <c r="B587" s="311">
        <v>718507</v>
      </c>
      <c r="C587" s="2" t="s">
        <v>25</v>
      </c>
      <c r="D587" s="23" t="s">
        <v>354</v>
      </c>
      <c r="E587" s="26"/>
      <c r="F587" s="44"/>
      <c r="G587" s="69"/>
      <c r="H587" s="120" t="s">
        <v>845</v>
      </c>
      <c r="I587" s="43" t="s">
        <v>857</v>
      </c>
      <c r="J587" s="39"/>
      <c r="K587" s="27"/>
      <c r="L587" s="39"/>
    </row>
    <row r="588" spans="1:12" hidden="1">
      <c r="A588" s="2" t="s">
        <v>74</v>
      </c>
      <c r="B588" s="311">
        <v>718571</v>
      </c>
      <c r="C588" s="2" t="s">
        <v>25</v>
      </c>
      <c r="D588" s="76" t="s">
        <v>355</v>
      </c>
      <c r="E588" s="26" t="s">
        <v>831</v>
      </c>
      <c r="F588" s="259">
        <v>43174</v>
      </c>
      <c r="G588" s="248">
        <f t="shared" si="24"/>
        <v>44269</v>
      </c>
      <c r="H588" s="143"/>
      <c r="I588" s="143"/>
      <c r="J588" s="182" t="s">
        <v>889</v>
      </c>
      <c r="L588" s="60" t="s">
        <v>850</v>
      </c>
    </row>
    <row r="589" spans="1:12" hidden="1">
      <c r="A589" s="2" t="s">
        <v>74</v>
      </c>
      <c r="B589" s="311">
        <v>718580</v>
      </c>
      <c r="C589" s="2" t="s">
        <v>23</v>
      </c>
      <c r="D589" s="73" t="s">
        <v>591</v>
      </c>
      <c r="E589" s="26" t="s">
        <v>831</v>
      </c>
      <c r="F589" s="198">
        <v>43174</v>
      </c>
      <c r="G589" s="218">
        <f t="shared" si="24"/>
        <v>44269</v>
      </c>
      <c r="H589" s="42"/>
      <c r="I589" s="42"/>
      <c r="J589" s="182" t="s">
        <v>889</v>
      </c>
      <c r="L589" s="60" t="s">
        <v>850</v>
      </c>
    </row>
    <row r="590" spans="1:12" hidden="1">
      <c r="A590" s="2" t="s">
        <v>74</v>
      </c>
      <c r="B590" s="311">
        <v>737631</v>
      </c>
      <c r="C590" s="2" t="s">
        <v>23</v>
      </c>
      <c r="D590" s="77" t="s">
        <v>554</v>
      </c>
      <c r="E590" s="26" t="s">
        <v>831</v>
      </c>
      <c r="F590" s="217">
        <v>43111</v>
      </c>
      <c r="G590" s="246">
        <f t="shared" si="24"/>
        <v>44206</v>
      </c>
      <c r="H590" s="95"/>
      <c r="I590" s="95"/>
      <c r="J590" s="182" t="s">
        <v>890</v>
      </c>
      <c r="L590" s="39" t="s">
        <v>849</v>
      </c>
    </row>
    <row r="591" spans="1:12" hidden="1">
      <c r="A591" s="2" t="s">
        <v>74</v>
      </c>
      <c r="B591" s="311">
        <v>718530</v>
      </c>
      <c r="C591" s="2" t="s">
        <v>25</v>
      </c>
      <c r="D591" s="23" t="s">
        <v>340</v>
      </c>
      <c r="E591" s="26"/>
      <c r="F591" s="44"/>
      <c r="G591" s="69"/>
      <c r="H591" s="44" t="s">
        <v>845</v>
      </c>
      <c r="I591" s="44" t="s">
        <v>856</v>
      </c>
      <c r="J591" s="39"/>
      <c r="K591" s="27"/>
      <c r="L591" s="39"/>
    </row>
    <row r="592" spans="1:12" hidden="1">
      <c r="A592" s="2" t="s">
        <v>74</v>
      </c>
      <c r="B592" s="311">
        <v>718821</v>
      </c>
      <c r="C592" s="2" t="s">
        <v>25</v>
      </c>
      <c r="D592" s="23" t="s">
        <v>356</v>
      </c>
      <c r="E592" s="26"/>
      <c r="F592" s="44"/>
      <c r="G592" s="69"/>
      <c r="H592" s="44" t="s">
        <v>845</v>
      </c>
      <c r="I592" s="44" t="s">
        <v>856</v>
      </c>
      <c r="J592" s="39"/>
      <c r="K592" s="27"/>
      <c r="L592" s="39"/>
    </row>
    <row r="593" spans="1:12" hidden="1">
      <c r="A593" s="2" t="s">
        <v>74</v>
      </c>
      <c r="B593" s="311">
        <v>718826</v>
      </c>
      <c r="C593" s="2" t="s">
        <v>23</v>
      </c>
      <c r="D593" s="73" t="s">
        <v>592</v>
      </c>
      <c r="E593" s="26"/>
      <c r="F593" s="44"/>
      <c r="G593" s="69"/>
      <c r="H593" s="44" t="s">
        <v>845</v>
      </c>
      <c r="I593" s="44" t="s">
        <v>856</v>
      </c>
      <c r="J593" s="39"/>
      <c r="K593" s="27"/>
      <c r="L593" s="39"/>
    </row>
    <row r="594" spans="1:12" hidden="1">
      <c r="A594" s="2" t="s">
        <v>74</v>
      </c>
      <c r="B594" s="311">
        <v>718559</v>
      </c>
      <c r="C594" s="2" t="s">
        <v>25</v>
      </c>
      <c r="D594" s="76" t="s">
        <v>357</v>
      </c>
      <c r="E594" s="26" t="s">
        <v>831</v>
      </c>
      <c r="F594" s="259">
        <v>43161</v>
      </c>
      <c r="G594" s="248">
        <f t="shared" si="24"/>
        <v>44256</v>
      </c>
      <c r="H594" s="143"/>
      <c r="I594" s="143"/>
      <c r="J594" s="182" t="s">
        <v>890</v>
      </c>
      <c r="L594" s="39" t="s">
        <v>849</v>
      </c>
    </row>
    <row r="595" spans="1:12" hidden="1">
      <c r="A595" s="2" t="s">
        <v>74</v>
      </c>
      <c r="B595" s="311">
        <v>721336</v>
      </c>
      <c r="C595" s="2" t="s">
        <v>23</v>
      </c>
      <c r="D595" s="73" t="s">
        <v>578</v>
      </c>
      <c r="E595" s="26"/>
      <c r="F595" s="206">
        <v>43594</v>
      </c>
      <c r="G595" s="218">
        <f t="shared" si="24"/>
        <v>44689</v>
      </c>
      <c r="H595" s="120" t="s">
        <v>848</v>
      </c>
      <c r="I595" s="43" t="s">
        <v>857</v>
      </c>
      <c r="J595" s="27"/>
      <c r="L595" s="39"/>
    </row>
    <row r="596" spans="1:12" hidden="1">
      <c r="A596" s="2" t="s">
        <v>74</v>
      </c>
      <c r="B596" s="311">
        <v>721327</v>
      </c>
      <c r="C596" s="2" t="s">
        <v>25</v>
      </c>
      <c r="D596" s="23" t="s">
        <v>117</v>
      </c>
      <c r="E596" s="26" t="s">
        <v>831</v>
      </c>
      <c r="F596" s="212">
        <v>43111</v>
      </c>
      <c r="G596" s="218">
        <f t="shared" si="24"/>
        <v>44206</v>
      </c>
      <c r="H596" s="46"/>
      <c r="I596" s="46"/>
      <c r="J596" s="182" t="s">
        <v>891</v>
      </c>
      <c r="L596" s="39" t="s">
        <v>849</v>
      </c>
    </row>
    <row r="597" spans="1:12" hidden="1">
      <c r="A597" s="2" t="s">
        <v>74</v>
      </c>
      <c r="B597" s="311">
        <v>721282</v>
      </c>
      <c r="C597" s="2" t="s">
        <v>25</v>
      </c>
      <c r="D597" s="75" t="s">
        <v>341</v>
      </c>
      <c r="E597" s="26" t="s">
        <v>831</v>
      </c>
      <c r="F597" s="260">
        <v>43160</v>
      </c>
      <c r="G597" s="246">
        <f t="shared" si="24"/>
        <v>44255</v>
      </c>
      <c r="H597" s="131"/>
      <c r="I597" s="131"/>
      <c r="J597" s="85"/>
      <c r="L597" s="60"/>
    </row>
    <row r="598" spans="1:12" hidden="1">
      <c r="A598" s="2" t="s">
        <v>74</v>
      </c>
      <c r="B598" s="311">
        <v>718831</v>
      </c>
      <c r="C598" s="2" t="s">
        <v>25</v>
      </c>
      <c r="D598" s="23" t="s">
        <v>358</v>
      </c>
      <c r="E598" s="26"/>
      <c r="F598" s="206">
        <v>43566</v>
      </c>
      <c r="G598" s="218">
        <f t="shared" si="24"/>
        <v>44661</v>
      </c>
      <c r="H598" s="44" t="s">
        <v>848</v>
      </c>
      <c r="I598" s="44" t="s">
        <v>856</v>
      </c>
      <c r="J598" s="27"/>
      <c r="L598" s="39"/>
    </row>
    <row r="599" spans="1:12" hidden="1">
      <c r="A599" s="2" t="s">
        <v>74</v>
      </c>
      <c r="B599" s="311">
        <v>718858</v>
      </c>
      <c r="C599" s="2" t="s">
        <v>23</v>
      </c>
      <c r="D599" s="144" t="s">
        <v>593</v>
      </c>
      <c r="E599" s="26"/>
      <c r="F599" s="215">
        <v>43566</v>
      </c>
      <c r="G599" s="247">
        <f t="shared" si="24"/>
        <v>44661</v>
      </c>
      <c r="H599" s="133" t="s">
        <v>848</v>
      </c>
      <c r="I599" s="133" t="s">
        <v>832</v>
      </c>
      <c r="J599" s="134"/>
      <c r="L599" s="126"/>
    </row>
    <row r="600" spans="1:12" hidden="1">
      <c r="A600" s="2" t="s">
        <v>74</v>
      </c>
      <c r="B600" s="311">
        <v>718601</v>
      </c>
      <c r="C600" s="2" t="s">
        <v>25</v>
      </c>
      <c r="D600" s="23" t="s">
        <v>359</v>
      </c>
      <c r="E600" s="26"/>
      <c r="F600" s="44"/>
      <c r="G600" s="69"/>
      <c r="H600" s="44"/>
      <c r="I600" s="44"/>
      <c r="J600" s="27"/>
      <c r="L600" s="39"/>
    </row>
    <row r="601" spans="1:12" hidden="1">
      <c r="A601" s="2" t="s">
        <v>74</v>
      </c>
      <c r="B601" s="311">
        <v>719094</v>
      </c>
      <c r="C601" s="2" t="s">
        <v>25</v>
      </c>
      <c r="D601" s="76" t="s">
        <v>360</v>
      </c>
      <c r="E601" s="26"/>
      <c r="F601" s="107">
        <v>43594</v>
      </c>
      <c r="G601" s="247">
        <f t="shared" si="24"/>
        <v>44689</v>
      </c>
      <c r="H601" s="138" t="s">
        <v>848</v>
      </c>
      <c r="I601" s="43" t="s">
        <v>857</v>
      </c>
      <c r="J601" s="103"/>
      <c r="L601" s="61"/>
    </row>
    <row r="602" spans="1:12" hidden="1">
      <c r="A602" s="2" t="s">
        <v>74</v>
      </c>
      <c r="B602" s="311">
        <v>719100</v>
      </c>
      <c r="C602" s="2" t="s">
        <v>23</v>
      </c>
      <c r="D602" s="77" t="s">
        <v>594</v>
      </c>
      <c r="E602" s="26"/>
      <c r="F602" s="107">
        <v>43594</v>
      </c>
      <c r="G602" s="247">
        <f t="shared" si="24"/>
        <v>44689</v>
      </c>
      <c r="H602" s="130" t="s">
        <v>848</v>
      </c>
      <c r="I602" s="43" t="s">
        <v>857</v>
      </c>
      <c r="J602" s="85"/>
      <c r="L602" s="60"/>
    </row>
    <row r="603" spans="1:12" hidden="1">
      <c r="A603" s="2" t="s">
        <v>74</v>
      </c>
      <c r="B603" s="311">
        <v>719090</v>
      </c>
      <c r="C603" s="2" t="s">
        <v>25</v>
      </c>
      <c r="D603" s="23" t="s">
        <v>361</v>
      </c>
      <c r="E603" s="38"/>
      <c r="F603" s="204">
        <v>43566</v>
      </c>
      <c r="G603" s="218">
        <f t="shared" si="24"/>
        <v>44661</v>
      </c>
      <c r="H603" s="44" t="s">
        <v>848</v>
      </c>
      <c r="I603" s="44" t="s">
        <v>856</v>
      </c>
      <c r="J603" s="27"/>
      <c r="L603" s="39"/>
    </row>
    <row r="604" spans="1:12" hidden="1">
      <c r="A604" s="2" t="s">
        <v>74</v>
      </c>
      <c r="B604" s="311">
        <v>719105</v>
      </c>
      <c r="C604" s="2" t="s">
        <v>23</v>
      </c>
      <c r="D604" s="108" t="s">
        <v>595</v>
      </c>
      <c r="E604" s="26" t="s">
        <v>841</v>
      </c>
      <c r="F604" s="204">
        <v>43566</v>
      </c>
      <c r="G604" s="248">
        <f t="shared" si="24"/>
        <v>44661</v>
      </c>
      <c r="H604" s="107" t="s">
        <v>848</v>
      </c>
      <c r="I604" s="107" t="s">
        <v>832</v>
      </c>
      <c r="J604" s="103"/>
      <c r="L604" s="61"/>
    </row>
    <row r="605" spans="1:12" hidden="1">
      <c r="A605" s="2" t="s">
        <v>74</v>
      </c>
      <c r="B605" s="311">
        <v>721307</v>
      </c>
      <c r="C605" s="2" t="s">
        <v>25</v>
      </c>
      <c r="D605" s="132" t="s">
        <v>172</v>
      </c>
      <c r="E605" s="102" t="s">
        <v>829</v>
      </c>
      <c r="F605" s="215">
        <v>42823</v>
      </c>
      <c r="G605" s="247">
        <f t="shared" si="24"/>
        <v>43918</v>
      </c>
      <c r="H605" s="133"/>
      <c r="I605" s="133"/>
      <c r="J605" s="182" t="s">
        <v>891</v>
      </c>
      <c r="L605" s="60" t="s">
        <v>850</v>
      </c>
    </row>
    <row r="606" spans="1:12" hidden="1">
      <c r="A606" s="2" t="s">
        <v>74</v>
      </c>
      <c r="B606" s="311">
        <v>721679</v>
      </c>
      <c r="C606" s="2" t="s">
        <v>23</v>
      </c>
      <c r="D606" s="73" t="s">
        <v>472</v>
      </c>
      <c r="E606" s="26"/>
      <c r="F606" s="206">
        <v>43571</v>
      </c>
      <c r="G606" s="247">
        <f t="shared" si="24"/>
        <v>44666</v>
      </c>
      <c r="H606" s="44" t="s">
        <v>848</v>
      </c>
      <c r="I606" s="44" t="s">
        <v>856</v>
      </c>
      <c r="J606" s="27"/>
      <c r="L606" s="39"/>
    </row>
    <row r="607" spans="1:12" hidden="1">
      <c r="A607" s="2" t="s">
        <v>74</v>
      </c>
      <c r="B607" s="311">
        <v>718847</v>
      </c>
      <c r="C607" s="2" t="s">
        <v>23</v>
      </c>
      <c r="D607" s="158" t="s">
        <v>505</v>
      </c>
      <c r="E607" s="33"/>
      <c r="F607" s="138"/>
      <c r="G607" s="159"/>
      <c r="H607" s="138" t="s">
        <v>845</v>
      </c>
      <c r="I607" s="138" t="s">
        <v>830</v>
      </c>
      <c r="J607" s="161"/>
      <c r="L607" s="160"/>
    </row>
    <row r="608" spans="1:12" hidden="1">
      <c r="A608" s="313" t="s">
        <v>74</v>
      </c>
      <c r="B608" s="314">
        <v>127441</v>
      </c>
      <c r="C608" s="313" t="s">
        <v>918</v>
      </c>
      <c r="D608" s="313" t="s">
        <v>918</v>
      </c>
      <c r="E608" s="38"/>
      <c r="F608" s="203">
        <v>43538</v>
      </c>
      <c r="G608" s="246">
        <f t="shared" si="24"/>
        <v>44633</v>
      </c>
      <c r="H608" s="84" t="s">
        <v>848</v>
      </c>
      <c r="I608" s="84" t="s">
        <v>830</v>
      </c>
      <c r="J608" s="85"/>
      <c r="L608" s="60"/>
    </row>
    <row r="609" spans="1:12" hidden="1">
      <c r="A609" s="2" t="s">
        <v>74</v>
      </c>
      <c r="B609" s="311">
        <v>719111</v>
      </c>
      <c r="C609" s="2" t="s">
        <v>25</v>
      </c>
      <c r="D609" s="23" t="s">
        <v>362</v>
      </c>
      <c r="E609" s="26" t="s">
        <v>841</v>
      </c>
      <c r="F609" s="206">
        <v>42426</v>
      </c>
      <c r="G609" s="69">
        <f t="shared" si="24"/>
        <v>43521</v>
      </c>
      <c r="H609" s="44" t="s">
        <v>845</v>
      </c>
      <c r="I609" s="44" t="s">
        <v>856</v>
      </c>
      <c r="J609" s="27"/>
      <c r="L609" s="39"/>
    </row>
    <row r="610" spans="1:12" hidden="1">
      <c r="A610" s="2" t="s">
        <v>74</v>
      </c>
      <c r="B610" s="311">
        <v>719117</v>
      </c>
      <c r="C610" s="2" t="s">
        <v>23</v>
      </c>
      <c r="D610" s="77" t="s">
        <v>596</v>
      </c>
      <c r="E610" s="26" t="s">
        <v>841</v>
      </c>
      <c r="F610" s="203">
        <v>42426</v>
      </c>
      <c r="G610" s="91">
        <f t="shared" si="24"/>
        <v>43521</v>
      </c>
      <c r="H610" s="84" t="s">
        <v>845</v>
      </c>
      <c r="I610" s="44" t="s">
        <v>856</v>
      </c>
      <c r="J610" s="85"/>
      <c r="L610" s="60"/>
    </row>
    <row r="611" spans="1:12" hidden="1">
      <c r="A611" s="2" t="s">
        <v>74</v>
      </c>
      <c r="B611" s="311">
        <v>718647</v>
      </c>
      <c r="C611" s="2" t="s">
        <v>25</v>
      </c>
      <c r="D611" s="23" t="s">
        <v>363</v>
      </c>
      <c r="E611" s="102"/>
      <c r="F611" s="44"/>
      <c r="G611" s="69"/>
      <c r="H611" s="44" t="s">
        <v>845</v>
      </c>
      <c r="I611" s="44" t="s">
        <v>856</v>
      </c>
      <c r="J611" s="27"/>
      <c r="L611" s="39"/>
    </row>
    <row r="612" spans="1:12" hidden="1">
      <c r="A612" s="2" t="s">
        <v>74</v>
      </c>
      <c r="B612" s="311">
        <v>718659</v>
      </c>
      <c r="C612" s="2" t="s">
        <v>25</v>
      </c>
      <c r="D612" s="132" t="s">
        <v>364</v>
      </c>
      <c r="E612" s="26"/>
      <c r="F612" s="215">
        <v>43566</v>
      </c>
      <c r="G612" s="247">
        <f t="shared" ref="G612:G670" si="25">F612+1095</f>
        <v>44661</v>
      </c>
      <c r="H612" s="133" t="s">
        <v>848</v>
      </c>
      <c r="I612" s="133" t="s">
        <v>832</v>
      </c>
      <c r="J612" s="134"/>
      <c r="L612" s="126"/>
    </row>
    <row r="613" spans="1:12" hidden="1">
      <c r="A613" s="2" t="s">
        <v>74</v>
      </c>
      <c r="B613" s="311">
        <v>718680</v>
      </c>
      <c r="C613" s="2" t="s">
        <v>25</v>
      </c>
      <c r="D613" s="23" t="s">
        <v>342</v>
      </c>
      <c r="E613" s="26"/>
      <c r="F613" s="44"/>
      <c r="G613" s="69"/>
      <c r="H613" s="44" t="s">
        <v>845</v>
      </c>
      <c r="I613" s="44" t="s">
        <v>856</v>
      </c>
      <c r="J613" s="27"/>
      <c r="L613" s="39"/>
    </row>
    <row r="614" spans="1:12" ht="31.5" hidden="1">
      <c r="A614" s="2" t="s">
        <v>74</v>
      </c>
      <c r="B614" s="311">
        <v>962700</v>
      </c>
      <c r="C614" s="2" t="s">
        <v>917</v>
      </c>
      <c r="D614" s="104" t="s">
        <v>789</v>
      </c>
      <c r="E614" s="26" t="s">
        <v>831</v>
      </c>
      <c r="F614" s="209">
        <v>43109</v>
      </c>
      <c r="G614" s="248">
        <f t="shared" si="25"/>
        <v>44204</v>
      </c>
      <c r="H614" s="105"/>
      <c r="I614" s="105"/>
      <c r="J614" s="59">
        <v>42523</v>
      </c>
      <c r="K614" s="103"/>
      <c r="L614" s="61"/>
    </row>
    <row r="615" spans="1:12" hidden="1">
      <c r="A615" s="2" t="s">
        <v>74</v>
      </c>
      <c r="B615" s="311">
        <v>760796</v>
      </c>
      <c r="C615" s="2" t="s">
        <v>437</v>
      </c>
      <c r="D615" s="77" t="s">
        <v>437</v>
      </c>
      <c r="E615" s="26" t="s">
        <v>831</v>
      </c>
      <c r="F615" s="217">
        <v>43229</v>
      </c>
      <c r="G615" s="246">
        <f t="shared" si="25"/>
        <v>44324</v>
      </c>
      <c r="H615" s="95"/>
      <c r="I615" s="95"/>
      <c r="J615" s="60"/>
      <c r="K615" s="85"/>
      <c r="L615" s="60"/>
    </row>
    <row r="616" spans="1:12" hidden="1">
      <c r="A616" s="2" t="s">
        <v>74</v>
      </c>
      <c r="B616" s="311">
        <v>759066</v>
      </c>
      <c r="C616" s="2" t="s">
        <v>915</v>
      </c>
      <c r="D616" s="72" t="s">
        <v>75</v>
      </c>
      <c r="E616" s="26"/>
      <c r="F616" s="206">
        <v>43571</v>
      </c>
      <c r="G616" s="246">
        <f t="shared" si="25"/>
        <v>44666</v>
      </c>
      <c r="H616" s="44" t="s">
        <v>848</v>
      </c>
      <c r="I616" s="44" t="s">
        <v>856</v>
      </c>
      <c r="J616" s="39"/>
      <c r="K616" s="27"/>
      <c r="L616" s="39"/>
    </row>
    <row r="617" spans="1:12" hidden="1">
      <c r="A617" s="2" t="s">
        <v>74</v>
      </c>
      <c r="B617" s="311">
        <v>719361</v>
      </c>
      <c r="C617" s="2" t="s">
        <v>25</v>
      </c>
      <c r="D617" s="76" t="s">
        <v>365</v>
      </c>
      <c r="E617" s="26"/>
      <c r="F617" s="204">
        <v>43531</v>
      </c>
      <c r="G617" s="218">
        <f t="shared" ref="G617" si="26">F617+1095</f>
        <v>44626</v>
      </c>
      <c r="H617" s="107" t="s">
        <v>848</v>
      </c>
      <c r="I617" s="97" t="s">
        <v>833</v>
      </c>
      <c r="J617" s="61"/>
      <c r="K617" s="103"/>
      <c r="L617" s="61"/>
    </row>
    <row r="618" spans="1:12" hidden="1">
      <c r="A618" s="2" t="s">
        <v>74</v>
      </c>
      <c r="B618" s="311">
        <v>719367</v>
      </c>
      <c r="C618" s="2" t="s">
        <v>23</v>
      </c>
      <c r="D618" s="73" t="s">
        <v>597</v>
      </c>
      <c r="E618" s="26"/>
      <c r="F618" s="204">
        <v>43531</v>
      </c>
      <c r="G618" s="218">
        <f t="shared" si="25"/>
        <v>44626</v>
      </c>
      <c r="H618" s="107" t="s">
        <v>848</v>
      </c>
      <c r="I618" s="43" t="s">
        <v>833</v>
      </c>
      <c r="J618" s="39"/>
      <c r="K618" s="27"/>
      <c r="L618" s="39"/>
    </row>
    <row r="619" spans="1:12" hidden="1">
      <c r="A619" s="2" t="s">
        <v>74</v>
      </c>
      <c r="B619" s="311">
        <v>737622</v>
      </c>
      <c r="C619" s="2" t="s">
        <v>25</v>
      </c>
      <c r="D619" s="75" t="s">
        <v>197</v>
      </c>
      <c r="E619" s="26"/>
      <c r="F619" s="203">
        <v>43564</v>
      </c>
      <c r="G619" s="246">
        <f t="shared" si="25"/>
        <v>44659</v>
      </c>
      <c r="H619" s="84" t="s">
        <v>848</v>
      </c>
      <c r="I619" s="84" t="s">
        <v>832</v>
      </c>
      <c r="J619" s="150"/>
      <c r="K619" s="85"/>
      <c r="L619" s="60"/>
    </row>
    <row r="620" spans="1:12" hidden="1">
      <c r="A620" s="2" t="s">
        <v>74</v>
      </c>
      <c r="B620" s="311">
        <v>737714</v>
      </c>
      <c r="C620" s="2" t="s">
        <v>25</v>
      </c>
      <c r="D620" s="23" t="s">
        <v>366</v>
      </c>
      <c r="E620" s="38"/>
      <c r="F620" s="44"/>
      <c r="G620" s="69"/>
      <c r="H620" s="44" t="s">
        <v>845</v>
      </c>
      <c r="I620" s="44" t="s">
        <v>856</v>
      </c>
      <c r="J620" s="39"/>
      <c r="K620" s="27"/>
      <c r="L620" s="39"/>
    </row>
    <row r="621" spans="1:12" hidden="1">
      <c r="A621" s="2" t="s">
        <v>74</v>
      </c>
      <c r="B621" s="311">
        <v>719370</v>
      </c>
      <c r="C621" s="2" t="s">
        <v>25</v>
      </c>
      <c r="D621" s="76" t="s">
        <v>200</v>
      </c>
      <c r="E621" s="26" t="s">
        <v>841</v>
      </c>
      <c r="F621" s="204">
        <v>43531</v>
      </c>
      <c r="G621" s="248">
        <f t="shared" si="25"/>
        <v>44626</v>
      </c>
      <c r="H621" s="105" t="s">
        <v>848</v>
      </c>
      <c r="I621" s="107"/>
      <c r="J621" s="59">
        <v>42837</v>
      </c>
      <c r="K621" s="103"/>
      <c r="L621" s="61"/>
    </row>
    <row r="622" spans="1:12" hidden="1">
      <c r="A622" s="2" t="s">
        <v>74</v>
      </c>
      <c r="B622" s="311">
        <v>719380</v>
      </c>
      <c r="C622" s="2" t="s">
        <v>23</v>
      </c>
      <c r="D622" s="108" t="s">
        <v>598</v>
      </c>
      <c r="E622" s="102" t="s">
        <v>841</v>
      </c>
      <c r="F622" s="209">
        <v>43531</v>
      </c>
      <c r="G622" s="248">
        <f t="shared" si="25"/>
        <v>44626</v>
      </c>
      <c r="H622" s="105" t="s">
        <v>848</v>
      </c>
      <c r="I622" s="105" t="s">
        <v>830</v>
      </c>
      <c r="J622" s="61"/>
      <c r="K622" s="103"/>
      <c r="L622" s="61"/>
    </row>
    <row r="623" spans="1:12" hidden="1">
      <c r="A623" s="2" t="s">
        <v>74</v>
      </c>
      <c r="B623" s="311">
        <v>722119</v>
      </c>
      <c r="C623" s="2" t="s">
        <v>25</v>
      </c>
      <c r="D623" s="23" t="s">
        <v>343</v>
      </c>
      <c r="E623" s="26"/>
      <c r="F623" s="206">
        <v>43565</v>
      </c>
      <c r="G623" s="218">
        <f t="shared" si="25"/>
        <v>44660</v>
      </c>
      <c r="H623" s="44" t="s">
        <v>848</v>
      </c>
      <c r="I623" s="44" t="s">
        <v>832</v>
      </c>
      <c r="J623" s="149"/>
      <c r="K623" s="27"/>
      <c r="L623" s="39"/>
    </row>
    <row r="624" spans="1:12" hidden="1">
      <c r="A624" s="2" t="s">
        <v>74</v>
      </c>
      <c r="B624" s="311">
        <v>722114</v>
      </c>
      <c r="C624" s="2" t="s">
        <v>23</v>
      </c>
      <c r="D624" s="23" t="s">
        <v>579</v>
      </c>
      <c r="E624" s="26"/>
      <c r="F624" s="206">
        <v>43565</v>
      </c>
      <c r="G624" s="218">
        <f t="shared" si="25"/>
        <v>44660</v>
      </c>
      <c r="H624" s="44" t="s">
        <v>848</v>
      </c>
      <c r="I624" s="44" t="s">
        <v>832</v>
      </c>
      <c r="J624" s="149"/>
      <c r="K624" s="27"/>
      <c r="L624" s="39"/>
    </row>
    <row r="625" spans="1:12" hidden="1">
      <c r="A625" s="2" t="s">
        <v>74</v>
      </c>
      <c r="B625" s="311">
        <v>737712</v>
      </c>
      <c r="C625" s="2" t="s">
        <v>25</v>
      </c>
      <c r="D625" s="23" t="s">
        <v>367</v>
      </c>
      <c r="E625" s="26"/>
      <c r="F625" s="206">
        <v>43455</v>
      </c>
      <c r="G625" s="218">
        <f t="shared" si="25"/>
        <v>44550</v>
      </c>
      <c r="H625" s="47" t="s">
        <v>848</v>
      </c>
      <c r="I625" s="43" t="s">
        <v>833</v>
      </c>
      <c r="J625" s="39"/>
      <c r="K625" s="27"/>
      <c r="L625" s="39"/>
    </row>
    <row r="626" spans="1:12" hidden="1">
      <c r="A626" s="2" t="s">
        <v>74</v>
      </c>
      <c r="B626" s="311">
        <v>759217</v>
      </c>
      <c r="C626" s="2" t="s">
        <v>437</v>
      </c>
      <c r="D626" s="73" t="s">
        <v>580</v>
      </c>
      <c r="E626" s="26" t="s">
        <v>831</v>
      </c>
      <c r="F626" s="198">
        <v>43161</v>
      </c>
      <c r="G626" s="218">
        <f t="shared" si="25"/>
        <v>44256</v>
      </c>
      <c r="H626" s="42"/>
      <c r="I626" s="42"/>
      <c r="J626" s="182" t="s">
        <v>891</v>
      </c>
      <c r="L626" s="39" t="s">
        <v>849</v>
      </c>
    </row>
    <row r="627" spans="1:12" hidden="1">
      <c r="A627" s="2" t="s">
        <v>74</v>
      </c>
      <c r="B627" s="311">
        <v>127453</v>
      </c>
      <c r="C627" s="2" t="s">
        <v>717</v>
      </c>
      <c r="D627" s="71" t="s">
        <v>717</v>
      </c>
      <c r="E627" s="26"/>
      <c r="F627" s="206">
        <v>43546</v>
      </c>
      <c r="G627" s="218">
        <f t="shared" si="25"/>
        <v>44641</v>
      </c>
      <c r="H627" s="44" t="s">
        <v>848</v>
      </c>
      <c r="I627" s="43" t="s">
        <v>833</v>
      </c>
      <c r="J627" s="39"/>
      <c r="K627" s="27"/>
      <c r="L627" s="39"/>
    </row>
    <row r="628" spans="1:12" hidden="1">
      <c r="A628" s="2" t="s">
        <v>74</v>
      </c>
      <c r="B628" s="311">
        <v>737368</v>
      </c>
      <c r="C628" s="2" t="s">
        <v>23</v>
      </c>
      <c r="D628" s="77" t="s">
        <v>581</v>
      </c>
      <c r="E628" s="26" t="s">
        <v>829</v>
      </c>
      <c r="F628" s="217">
        <v>42788</v>
      </c>
      <c r="G628" s="246">
        <f t="shared" si="25"/>
        <v>43883</v>
      </c>
      <c r="H628" s="95"/>
      <c r="I628" s="95"/>
      <c r="J628" s="62">
        <v>42887</v>
      </c>
      <c r="K628" s="85"/>
      <c r="L628" s="60"/>
    </row>
    <row r="629" spans="1:12" ht="31.5" hidden="1">
      <c r="A629" s="2" t="s">
        <v>74</v>
      </c>
      <c r="B629" s="311">
        <v>310283</v>
      </c>
      <c r="C629" s="2" t="s">
        <v>917</v>
      </c>
      <c r="D629" s="326" t="s">
        <v>790</v>
      </c>
      <c r="E629" s="26"/>
      <c r="F629" s="206">
        <v>43572</v>
      </c>
      <c r="G629" s="180">
        <f t="shared" si="25"/>
        <v>44667</v>
      </c>
      <c r="H629" s="44" t="s">
        <v>848</v>
      </c>
      <c r="I629" s="44" t="s">
        <v>856</v>
      </c>
      <c r="J629" s="39"/>
      <c r="K629" s="27"/>
      <c r="L629" s="39"/>
    </row>
    <row r="630" spans="1:12" hidden="1">
      <c r="A630" s="2" t="s">
        <v>74</v>
      </c>
      <c r="B630" s="311">
        <v>719416</v>
      </c>
      <c r="C630" s="2" t="s">
        <v>23</v>
      </c>
      <c r="D630" s="108" t="s">
        <v>440</v>
      </c>
      <c r="E630" s="26" t="s">
        <v>831</v>
      </c>
      <c r="F630" s="259">
        <v>43160</v>
      </c>
      <c r="G630" s="248">
        <f t="shared" si="25"/>
        <v>44255</v>
      </c>
      <c r="H630" s="143"/>
      <c r="I630" s="143"/>
      <c r="J630" s="182" t="s">
        <v>891</v>
      </c>
      <c r="L630" s="39" t="s">
        <v>849</v>
      </c>
    </row>
    <row r="631" spans="1:12" ht="31.5" hidden="1">
      <c r="A631" s="2" t="s">
        <v>74</v>
      </c>
      <c r="B631" s="311">
        <v>127416</v>
      </c>
      <c r="C631" s="2" t="s">
        <v>917</v>
      </c>
      <c r="D631" s="79" t="s">
        <v>791</v>
      </c>
      <c r="E631" s="26" t="s">
        <v>831</v>
      </c>
      <c r="F631" s="217">
        <v>43109</v>
      </c>
      <c r="G631" s="246">
        <f t="shared" si="25"/>
        <v>44204</v>
      </c>
      <c r="H631" s="95"/>
      <c r="I631" s="95"/>
      <c r="J631" s="62">
        <v>43214</v>
      </c>
      <c r="K631" s="85"/>
      <c r="L631" s="60"/>
    </row>
    <row r="632" spans="1:12" hidden="1">
      <c r="A632" s="2" t="s">
        <v>74</v>
      </c>
      <c r="B632" s="311">
        <v>127428</v>
      </c>
      <c r="C632" s="2" t="s">
        <v>27</v>
      </c>
      <c r="D632" s="162" t="s">
        <v>701</v>
      </c>
      <c r="E632" s="33"/>
      <c r="F632" s="138"/>
      <c r="G632" s="159"/>
      <c r="H632" s="138" t="s">
        <v>845</v>
      </c>
      <c r="I632" s="157" t="s">
        <v>830</v>
      </c>
      <c r="J632" s="160"/>
      <c r="K632" s="161"/>
      <c r="L632" s="160"/>
    </row>
    <row r="633" spans="1:12" hidden="1">
      <c r="A633" s="2" t="s">
        <v>74</v>
      </c>
      <c r="B633" s="311">
        <v>127382</v>
      </c>
      <c r="C633" s="2" t="s">
        <v>914</v>
      </c>
      <c r="D633" s="79" t="s">
        <v>792</v>
      </c>
      <c r="E633" s="26" t="s">
        <v>829</v>
      </c>
      <c r="F633" s="203">
        <v>42711</v>
      </c>
      <c r="G633" s="246">
        <f t="shared" si="25"/>
        <v>43806</v>
      </c>
      <c r="H633" s="84"/>
      <c r="I633" s="84"/>
      <c r="J633" s="62">
        <v>43174</v>
      </c>
      <c r="K633" s="85"/>
      <c r="L633" s="60"/>
    </row>
    <row r="634" spans="1:12" hidden="1">
      <c r="A634" s="370" t="s">
        <v>74</v>
      </c>
      <c r="B634" s="371">
        <v>970761</v>
      </c>
      <c r="C634" s="370" t="s">
        <v>914</v>
      </c>
      <c r="D634" s="233" t="s">
        <v>702</v>
      </c>
      <c r="E634" s="234" t="s">
        <v>841</v>
      </c>
      <c r="F634" s="361">
        <v>42426</v>
      </c>
      <c r="G634" s="236">
        <f t="shared" si="25"/>
        <v>43521</v>
      </c>
      <c r="H634" s="235" t="s">
        <v>845</v>
      </c>
      <c r="I634" s="235" t="s">
        <v>856</v>
      </c>
      <c r="J634" s="237">
        <v>43174</v>
      </c>
      <c r="K634" s="238"/>
      <c r="L634" s="239"/>
    </row>
    <row r="635" spans="1:12" hidden="1">
      <c r="A635" s="2" t="s">
        <v>74</v>
      </c>
      <c r="B635" s="311">
        <v>765107</v>
      </c>
      <c r="C635" s="2" t="s">
        <v>934</v>
      </c>
      <c r="D635" s="135" t="s">
        <v>661</v>
      </c>
      <c r="E635" s="102"/>
      <c r="F635" s="215">
        <v>43552</v>
      </c>
      <c r="G635" s="247">
        <f t="shared" si="25"/>
        <v>44647</v>
      </c>
      <c r="H635" s="133" t="s">
        <v>848</v>
      </c>
      <c r="I635" s="133" t="s">
        <v>830</v>
      </c>
      <c r="J635" s="126"/>
      <c r="K635" s="134"/>
      <c r="L635" s="126"/>
    </row>
    <row r="636" spans="1:12" hidden="1">
      <c r="A636" s="2" t="s">
        <v>74</v>
      </c>
      <c r="B636" s="311">
        <v>973710</v>
      </c>
      <c r="C636" s="2" t="s">
        <v>930</v>
      </c>
      <c r="D636" s="104" t="s">
        <v>703</v>
      </c>
      <c r="E636" s="26" t="s">
        <v>831</v>
      </c>
      <c r="F636" s="209">
        <v>43109</v>
      </c>
      <c r="G636" s="248">
        <f t="shared" si="25"/>
        <v>44204</v>
      </c>
      <c r="H636" s="105"/>
      <c r="I636" s="105"/>
      <c r="J636" s="59">
        <v>43473</v>
      </c>
      <c r="K636" s="103"/>
      <c r="L636" s="61"/>
    </row>
    <row r="637" spans="1:12" ht="31.5" hidden="1">
      <c r="A637" s="2" t="s">
        <v>74</v>
      </c>
      <c r="B637" s="311">
        <v>760573</v>
      </c>
      <c r="C637" s="2" t="s">
        <v>650</v>
      </c>
      <c r="D637" s="79" t="s">
        <v>663</v>
      </c>
      <c r="E637" s="26" t="s">
        <v>829</v>
      </c>
      <c r="F637" s="290">
        <v>42809</v>
      </c>
      <c r="G637" s="246">
        <f t="shared" si="25"/>
        <v>43904</v>
      </c>
      <c r="H637" s="84"/>
      <c r="I637" s="84"/>
      <c r="J637" s="62">
        <v>43178</v>
      </c>
      <c r="K637" s="85"/>
      <c r="L637" s="60"/>
    </row>
    <row r="638" spans="1:12" ht="31.5" hidden="1">
      <c r="A638" s="2" t="s">
        <v>74</v>
      </c>
      <c r="B638" s="311">
        <v>760574</v>
      </c>
      <c r="C638" s="2" t="s">
        <v>651</v>
      </c>
      <c r="D638" s="71" t="s">
        <v>664</v>
      </c>
      <c r="E638" s="26"/>
      <c r="F638" s="291">
        <v>43594</v>
      </c>
      <c r="G638" s="69">
        <f t="shared" si="25"/>
        <v>44689</v>
      </c>
      <c r="H638" s="44" t="s">
        <v>848</v>
      </c>
      <c r="I638" s="44" t="s">
        <v>856</v>
      </c>
      <c r="J638" s="39"/>
      <c r="K638" s="27"/>
      <c r="L638" s="39"/>
    </row>
    <row r="639" spans="1:12" ht="31.5" hidden="1">
      <c r="A639" s="2" t="s">
        <v>74</v>
      </c>
      <c r="B639" s="311">
        <v>760575</v>
      </c>
      <c r="C639" s="2" t="s">
        <v>649</v>
      </c>
      <c r="D639" s="71" t="s">
        <v>662</v>
      </c>
      <c r="E639" s="26"/>
      <c r="F639" s="291">
        <v>43594</v>
      </c>
      <c r="G639" s="69">
        <f t="shared" si="25"/>
        <v>44689</v>
      </c>
      <c r="H639" s="44" t="s">
        <v>848</v>
      </c>
      <c r="I639" s="44" t="s">
        <v>856</v>
      </c>
      <c r="J639" s="39"/>
      <c r="K639" s="27"/>
      <c r="L639" s="39"/>
    </row>
    <row r="640" spans="1:12" hidden="1">
      <c r="A640" s="2" t="s">
        <v>74</v>
      </c>
      <c r="B640" s="311">
        <v>817648</v>
      </c>
      <c r="C640" s="2" t="s">
        <v>915</v>
      </c>
      <c r="D640" s="122" t="s">
        <v>76</v>
      </c>
      <c r="E640" s="38" t="s">
        <v>829</v>
      </c>
      <c r="F640" s="261">
        <v>42788</v>
      </c>
      <c r="G640" s="247">
        <f t="shared" si="25"/>
        <v>43883</v>
      </c>
      <c r="H640" s="145"/>
      <c r="I640" s="145"/>
      <c r="J640" s="123">
        <v>42523</v>
      </c>
      <c r="K640" s="134"/>
      <c r="L640" s="126"/>
    </row>
    <row r="641" spans="1:12" hidden="1">
      <c r="A641" s="2" t="s">
        <v>74</v>
      </c>
      <c r="B641" s="311">
        <v>750741</v>
      </c>
      <c r="C641" s="2" t="s">
        <v>914</v>
      </c>
      <c r="D641" s="71" t="s">
        <v>793</v>
      </c>
      <c r="E641" s="26" t="s">
        <v>841</v>
      </c>
      <c r="F641" s="206">
        <v>43564</v>
      </c>
      <c r="G641" s="218">
        <f t="shared" si="25"/>
        <v>44659</v>
      </c>
      <c r="H641" s="44" t="s">
        <v>848</v>
      </c>
      <c r="I641" s="44" t="s">
        <v>832</v>
      </c>
      <c r="J641" s="45">
        <v>43174</v>
      </c>
      <c r="K641" s="27"/>
      <c r="L641" s="39"/>
    </row>
    <row r="642" spans="1:12" hidden="1">
      <c r="A642" s="2" t="s">
        <v>74</v>
      </c>
      <c r="B642" s="311">
        <v>970762</v>
      </c>
      <c r="C642" s="2" t="s">
        <v>914</v>
      </c>
      <c r="D642" s="104" t="s">
        <v>794</v>
      </c>
      <c r="E642" s="102"/>
      <c r="F642" s="204">
        <v>43476</v>
      </c>
      <c r="G642" s="248">
        <f t="shared" si="25"/>
        <v>44571</v>
      </c>
      <c r="H642" s="47" t="s">
        <v>848</v>
      </c>
      <c r="I642" s="97" t="s">
        <v>833</v>
      </c>
      <c r="J642" s="61"/>
      <c r="K642" s="103"/>
      <c r="L642" s="61"/>
    </row>
    <row r="643" spans="1:12" hidden="1">
      <c r="A643" s="2" t="s">
        <v>74</v>
      </c>
      <c r="B643" s="311">
        <v>964277</v>
      </c>
      <c r="C643" s="2" t="s">
        <v>914</v>
      </c>
      <c r="D643" s="71" t="s">
        <v>795</v>
      </c>
      <c r="E643" s="26" t="s">
        <v>829</v>
      </c>
      <c r="F643" s="206">
        <v>42823</v>
      </c>
      <c r="G643" s="218">
        <f t="shared" si="25"/>
        <v>43918</v>
      </c>
      <c r="H643" s="44"/>
      <c r="I643" s="44"/>
      <c r="J643" s="45">
        <v>42839</v>
      </c>
      <c r="K643" s="27"/>
      <c r="L643" s="39"/>
    </row>
    <row r="644" spans="1:12" hidden="1">
      <c r="A644" s="2" t="s">
        <v>74</v>
      </c>
      <c r="B644" s="311">
        <v>127394</v>
      </c>
      <c r="C644" s="2" t="s">
        <v>917</v>
      </c>
      <c r="D644" s="71" t="s">
        <v>796</v>
      </c>
      <c r="E644" s="26" t="s">
        <v>841</v>
      </c>
      <c r="F644" s="206">
        <v>43531</v>
      </c>
      <c r="G644" s="218">
        <f t="shared" si="25"/>
        <v>44626</v>
      </c>
      <c r="H644" s="47" t="s">
        <v>848</v>
      </c>
      <c r="I644" s="44" t="s">
        <v>830</v>
      </c>
      <c r="J644" s="45">
        <v>42837</v>
      </c>
      <c r="K644" s="27"/>
      <c r="L644" s="39"/>
    </row>
    <row r="645" spans="1:12" hidden="1">
      <c r="A645" s="2" t="s">
        <v>74</v>
      </c>
      <c r="B645" s="311">
        <v>747689</v>
      </c>
      <c r="C645" s="2" t="s">
        <v>648</v>
      </c>
      <c r="D645" s="79" t="s">
        <v>665</v>
      </c>
      <c r="E645" s="26" t="s">
        <v>829</v>
      </c>
      <c r="F645" s="203">
        <v>42888</v>
      </c>
      <c r="G645" s="246">
        <f t="shared" si="25"/>
        <v>43983</v>
      </c>
      <c r="H645" s="84"/>
      <c r="I645" s="84"/>
      <c r="J645" s="62">
        <v>43178</v>
      </c>
      <c r="K645" s="85"/>
      <c r="L645" s="60"/>
    </row>
    <row r="646" spans="1:12" hidden="1">
      <c r="A646" s="2" t="s">
        <v>74</v>
      </c>
      <c r="B646" s="311">
        <v>746891</v>
      </c>
      <c r="C646" s="2" t="s">
        <v>647</v>
      </c>
      <c r="D646" s="71" t="s">
        <v>666</v>
      </c>
      <c r="E646" s="26"/>
      <c r="F646" s="206">
        <v>43594</v>
      </c>
      <c r="G646" s="69">
        <f t="shared" si="25"/>
        <v>44689</v>
      </c>
      <c r="H646" s="44" t="s">
        <v>848</v>
      </c>
      <c r="I646" s="44" t="s">
        <v>856</v>
      </c>
      <c r="J646" s="39"/>
      <c r="K646" s="27"/>
      <c r="L646" s="39"/>
    </row>
    <row r="647" spans="1:12" hidden="1">
      <c r="A647" s="2" t="s">
        <v>74</v>
      </c>
      <c r="B647" s="311">
        <v>962112</v>
      </c>
      <c r="C647" s="2" t="s">
        <v>936</v>
      </c>
      <c r="D647" s="71" t="s">
        <v>667</v>
      </c>
      <c r="E647" s="27"/>
      <c r="F647" s="200">
        <v>43580</v>
      </c>
      <c r="G647" s="246">
        <f t="shared" si="25"/>
        <v>44675</v>
      </c>
      <c r="H647" s="27" t="s">
        <v>848</v>
      </c>
      <c r="I647" s="27" t="s">
        <v>856</v>
      </c>
      <c r="J647" s="27"/>
      <c r="K647" s="27"/>
      <c r="L647" s="27"/>
    </row>
    <row r="648" spans="1:12" hidden="1">
      <c r="A648" s="2" t="s">
        <v>74</v>
      </c>
      <c r="B648" s="311">
        <v>757851</v>
      </c>
      <c r="C648" s="2" t="s">
        <v>933</v>
      </c>
      <c r="D648" s="104" t="s">
        <v>704</v>
      </c>
      <c r="E648" s="26" t="s">
        <v>831</v>
      </c>
      <c r="F648" s="209">
        <v>43111</v>
      </c>
      <c r="G648" s="248">
        <f t="shared" si="25"/>
        <v>44206</v>
      </c>
      <c r="H648" s="105"/>
      <c r="I648" s="105"/>
      <c r="J648" s="59">
        <v>43473</v>
      </c>
      <c r="K648" s="103"/>
      <c r="L648" s="61"/>
    </row>
    <row r="649" spans="1:12" hidden="1">
      <c r="A649" s="2" t="s">
        <v>74</v>
      </c>
      <c r="B649" s="311">
        <v>967419</v>
      </c>
      <c r="C649" s="2" t="s">
        <v>915</v>
      </c>
      <c r="D649" s="94" t="s">
        <v>77</v>
      </c>
      <c r="E649" s="26" t="s">
        <v>829</v>
      </c>
      <c r="F649" s="203">
        <v>42823</v>
      </c>
      <c r="G649" s="246">
        <f t="shared" si="25"/>
        <v>43918</v>
      </c>
      <c r="H649" s="84"/>
      <c r="I649" s="84"/>
      <c r="J649" s="62">
        <v>43221</v>
      </c>
      <c r="K649" s="85"/>
      <c r="L649" s="60"/>
    </row>
    <row r="650" spans="1:12" hidden="1">
      <c r="A650" s="2" t="s">
        <v>74</v>
      </c>
      <c r="B650" s="311">
        <v>721689</v>
      </c>
      <c r="C650" s="2" t="s">
        <v>25</v>
      </c>
      <c r="D650" s="116" t="s">
        <v>344</v>
      </c>
      <c r="E650" s="26"/>
      <c r="F650" s="44">
        <v>43595</v>
      </c>
      <c r="G650" s="69">
        <f t="shared" si="25"/>
        <v>44690</v>
      </c>
      <c r="H650" s="44" t="s">
        <v>848</v>
      </c>
      <c r="I650" s="44" t="s">
        <v>856</v>
      </c>
      <c r="J650" s="39"/>
      <c r="K650" s="27"/>
      <c r="L650" s="39"/>
    </row>
    <row r="651" spans="1:12" hidden="1">
      <c r="A651" s="2" t="s">
        <v>74</v>
      </c>
      <c r="B651" s="311">
        <v>721693</v>
      </c>
      <c r="C651" s="2" t="s">
        <v>23</v>
      </c>
      <c r="D651" s="73" t="s">
        <v>582</v>
      </c>
      <c r="E651" s="26"/>
      <c r="F651" s="44"/>
      <c r="G651" s="69"/>
      <c r="H651" s="44" t="s">
        <v>845</v>
      </c>
      <c r="I651" s="44" t="s">
        <v>856</v>
      </c>
      <c r="J651" s="39"/>
      <c r="K651" s="27"/>
      <c r="L651" s="39"/>
    </row>
    <row r="652" spans="1:12" hidden="1">
      <c r="A652" s="2" t="s">
        <v>74</v>
      </c>
      <c r="B652" s="311">
        <v>720153</v>
      </c>
      <c r="C652" s="2" t="s">
        <v>25</v>
      </c>
      <c r="D652" s="76" t="s">
        <v>222</v>
      </c>
      <c r="E652" s="26" t="s">
        <v>831</v>
      </c>
      <c r="F652" s="209">
        <v>43111</v>
      </c>
      <c r="G652" s="248">
        <f t="shared" si="25"/>
        <v>44206</v>
      </c>
      <c r="H652" s="105"/>
      <c r="I652" s="105"/>
      <c r="J652" s="61"/>
      <c r="K652" s="103"/>
      <c r="L652" s="61"/>
    </row>
    <row r="653" spans="1:12" hidden="1">
      <c r="A653" s="2" t="s">
        <v>74</v>
      </c>
      <c r="B653" s="311">
        <v>720159</v>
      </c>
      <c r="C653" s="2" t="s">
        <v>23</v>
      </c>
      <c r="D653" s="23" t="s">
        <v>599</v>
      </c>
      <c r="E653" s="26" t="s">
        <v>831</v>
      </c>
      <c r="F653" s="212">
        <v>43111</v>
      </c>
      <c r="G653" s="218">
        <f t="shared" si="25"/>
        <v>44206</v>
      </c>
      <c r="H653" s="46"/>
      <c r="I653" s="46"/>
      <c r="J653" s="39"/>
      <c r="K653" s="27"/>
      <c r="L653" s="39"/>
    </row>
    <row r="654" spans="1:12" hidden="1">
      <c r="A654" s="2" t="s">
        <v>74</v>
      </c>
      <c r="B654" s="311">
        <v>971047</v>
      </c>
      <c r="C654" s="2" t="s">
        <v>920</v>
      </c>
      <c r="D654" s="2" t="s">
        <v>919</v>
      </c>
      <c r="E654" s="26"/>
      <c r="F654" s="203">
        <v>43552</v>
      </c>
      <c r="G654" s="246">
        <f t="shared" si="25"/>
        <v>44647</v>
      </c>
      <c r="H654" s="84" t="s">
        <v>848</v>
      </c>
      <c r="I654" s="84" t="s">
        <v>830</v>
      </c>
      <c r="J654" s="60"/>
      <c r="K654" s="85"/>
      <c r="L654" s="60"/>
    </row>
    <row r="655" spans="1:12" hidden="1">
      <c r="A655" s="313" t="s">
        <v>74</v>
      </c>
      <c r="B655" s="314">
        <v>99982879</v>
      </c>
      <c r="C655" s="2" t="s">
        <v>927</v>
      </c>
      <c r="D655" s="72" t="s">
        <v>109</v>
      </c>
      <c r="E655" s="26"/>
      <c r="F655" s="206">
        <v>43571</v>
      </c>
      <c r="G655" s="246">
        <f t="shared" si="25"/>
        <v>44666</v>
      </c>
      <c r="H655" s="44" t="s">
        <v>848</v>
      </c>
      <c r="I655" s="44" t="s">
        <v>856</v>
      </c>
      <c r="J655" s="39"/>
      <c r="K655" s="27"/>
      <c r="L655" s="39"/>
    </row>
    <row r="656" spans="1:12" hidden="1">
      <c r="A656" s="322" t="s">
        <v>74</v>
      </c>
      <c r="B656" s="323">
        <v>99984896</v>
      </c>
      <c r="C656" s="318" t="s">
        <v>927</v>
      </c>
      <c r="D656" s="122" t="s">
        <v>110</v>
      </c>
      <c r="E656" s="26"/>
      <c r="F656" s="215">
        <v>43564</v>
      </c>
      <c r="G656" s="247">
        <f t="shared" si="25"/>
        <v>44659</v>
      </c>
      <c r="H656" s="133" t="s">
        <v>848</v>
      </c>
      <c r="I656" s="133" t="s">
        <v>832</v>
      </c>
      <c r="J656" s="153"/>
      <c r="K656" s="134"/>
      <c r="L656" s="126"/>
    </row>
    <row r="657" spans="1:12" hidden="1">
      <c r="A657" s="2" t="s">
        <v>74</v>
      </c>
      <c r="B657" s="311">
        <v>99957056</v>
      </c>
      <c r="C657" s="2" t="s">
        <v>927</v>
      </c>
      <c r="D657" s="72" t="s">
        <v>111</v>
      </c>
      <c r="E657" s="26"/>
      <c r="F657" s="206">
        <v>43571</v>
      </c>
      <c r="G657" s="218">
        <f t="shared" si="25"/>
        <v>44666</v>
      </c>
      <c r="H657" s="44" t="s">
        <v>848</v>
      </c>
      <c r="I657" s="44" t="s">
        <v>856</v>
      </c>
      <c r="J657" s="39"/>
      <c r="K657" s="27"/>
      <c r="L657" s="39"/>
    </row>
    <row r="658" spans="1:12" ht="31.5" hidden="1">
      <c r="A658" s="2" t="s">
        <v>74</v>
      </c>
      <c r="B658" s="311">
        <v>99977329</v>
      </c>
      <c r="C658" s="2" t="s">
        <v>925</v>
      </c>
      <c r="D658" s="76" t="s">
        <v>371</v>
      </c>
      <c r="E658" s="26" t="s">
        <v>831</v>
      </c>
      <c r="F658" s="259">
        <v>43161</v>
      </c>
      <c r="G658" s="248">
        <f t="shared" si="25"/>
        <v>44256</v>
      </c>
      <c r="H658" s="143"/>
      <c r="I658" s="143"/>
      <c r="J658" s="182" t="s">
        <v>890</v>
      </c>
      <c r="L658" s="39" t="s">
        <v>849</v>
      </c>
    </row>
    <row r="659" spans="1:12" ht="31.5" hidden="1">
      <c r="A659" s="2" t="s">
        <v>74</v>
      </c>
      <c r="B659" s="311">
        <v>99977332</v>
      </c>
      <c r="C659" s="2" t="s">
        <v>926</v>
      </c>
      <c r="D659" s="75" t="s">
        <v>600</v>
      </c>
      <c r="E659" s="26" t="s">
        <v>831</v>
      </c>
      <c r="F659" s="260">
        <v>43161</v>
      </c>
      <c r="G659" s="246">
        <f t="shared" si="25"/>
        <v>44256</v>
      </c>
      <c r="H659" s="131"/>
      <c r="I659" s="131"/>
      <c r="J659" s="182" t="s">
        <v>890</v>
      </c>
      <c r="L659" s="39" t="s">
        <v>849</v>
      </c>
    </row>
    <row r="660" spans="1:12" ht="31.5" hidden="1">
      <c r="A660" s="2" t="s">
        <v>74</v>
      </c>
      <c r="B660" s="311">
        <v>99982663</v>
      </c>
      <c r="C660" s="2" t="s">
        <v>928</v>
      </c>
      <c r="D660" s="71" t="s">
        <v>797</v>
      </c>
      <c r="E660" s="26"/>
      <c r="F660" s="44"/>
      <c r="G660" s="69"/>
      <c r="H660" s="44"/>
      <c r="I660" s="44"/>
      <c r="J660" s="39"/>
      <c r="K660" s="27"/>
      <c r="L660" s="39"/>
    </row>
    <row r="661" spans="1:12" hidden="1">
      <c r="A661" s="2" t="s">
        <v>74</v>
      </c>
      <c r="B661" s="311">
        <v>99982664</v>
      </c>
      <c r="C661" s="2" t="s">
        <v>940</v>
      </c>
      <c r="D661" s="71" t="s">
        <v>798</v>
      </c>
      <c r="E661" s="26"/>
      <c r="F661" s="44"/>
      <c r="G661" s="69"/>
      <c r="H661" s="44"/>
      <c r="I661" s="44"/>
      <c r="J661" s="39"/>
      <c r="K661" s="27"/>
      <c r="L661" s="39"/>
    </row>
    <row r="662" spans="1:12" hidden="1">
      <c r="A662" s="2" t="s">
        <v>74</v>
      </c>
      <c r="B662" s="311">
        <v>99955812</v>
      </c>
      <c r="C662" s="2" t="s">
        <v>939</v>
      </c>
      <c r="D662" s="2" t="s">
        <v>947</v>
      </c>
      <c r="E662" s="27"/>
      <c r="F662" s="51"/>
      <c r="G662" s="69"/>
      <c r="H662" s="27"/>
      <c r="I662" s="27"/>
      <c r="J662" s="27"/>
      <c r="K662" s="27"/>
      <c r="L662" s="27"/>
    </row>
    <row r="663" spans="1:12" ht="31.5" hidden="1">
      <c r="A663" s="2" t="s">
        <v>74</v>
      </c>
      <c r="B663" s="311">
        <v>99954994</v>
      </c>
      <c r="C663" s="2" t="s">
        <v>928</v>
      </c>
      <c r="D663" s="104" t="s">
        <v>799</v>
      </c>
      <c r="E663" s="26" t="s">
        <v>831</v>
      </c>
      <c r="F663" s="209">
        <v>43111</v>
      </c>
      <c r="G663" s="248">
        <f t="shared" si="25"/>
        <v>44206</v>
      </c>
      <c r="H663" s="105"/>
      <c r="I663" s="105"/>
      <c r="J663" s="182" t="s">
        <v>891</v>
      </c>
      <c r="L663" s="39" t="s">
        <v>849</v>
      </c>
    </row>
    <row r="664" spans="1:12" hidden="1">
      <c r="A664" s="2" t="s">
        <v>74</v>
      </c>
      <c r="B664" s="311">
        <v>99954995</v>
      </c>
      <c r="C664" s="2" t="s">
        <v>940</v>
      </c>
      <c r="D664" s="71" t="s">
        <v>800</v>
      </c>
      <c r="E664" s="26" t="s">
        <v>831</v>
      </c>
      <c r="F664" s="212">
        <v>43111</v>
      </c>
      <c r="G664" s="218">
        <f t="shared" si="25"/>
        <v>44206</v>
      </c>
      <c r="H664" s="46"/>
      <c r="I664" s="46"/>
      <c r="J664" s="182" t="s">
        <v>891</v>
      </c>
      <c r="L664" s="39" t="s">
        <v>849</v>
      </c>
    </row>
    <row r="665" spans="1:12" hidden="1">
      <c r="A665" s="2" t="s">
        <v>74</v>
      </c>
      <c r="B665" s="311">
        <v>99945277</v>
      </c>
      <c r="C665" s="2" t="s">
        <v>925</v>
      </c>
      <c r="D665" s="2" t="s">
        <v>948</v>
      </c>
      <c r="E665" s="26" t="s">
        <v>831</v>
      </c>
      <c r="F665" s="212">
        <v>43111</v>
      </c>
      <c r="G665" s="218">
        <f t="shared" si="25"/>
        <v>44206</v>
      </c>
      <c r="H665" s="46"/>
      <c r="I665" s="46"/>
      <c r="J665" s="182" t="s">
        <v>891</v>
      </c>
      <c r="L665" s="39" t="s">
        <v>849</v>
      </c>
    </row>
    <row r="666" spans="1:12" hidden="1">
      <c r="A666" s="2" t="s">
        <v>74</v>
      </c>
      <c r="B666" s="311">
        <v>99952830</v>
      </c>
      <c r="C666" s="2" t="s">
        <v>926</v>
      </c>
      <c r="D666" s="163" t="s">
        <v>583</v>
      </c>
      <c r="E666" s="164" t="s">
        <v>831</v>
      </c>
      <c r="F666" s="262">
        <v>43111</v>
      </c>
      <c r="G666" s="245">
        <f t="shared" si="25"/>
        <v>44206</v>
      </c>
      <c r="H666" s="195"/>
      <c r="I666" s="195"/>
      <c r="J666" s="191" t="s">
        <v>891</v>
      </c>
      <c r="L666" s="167" t="s">
        <v>897</v>
      </c>
    </row>
    <row r="667" spans="1:12" ht="31.5" hidden="1">
      <c r="A667" s="313" t="s">
        <v>74</v>
      </c>
      <c r="B667" s="314">
        <v>99982982</v>
      </c>
      <c r="C667" s="313" t="s">
        <v>928</v>
      </c>
      <c r="D667" s="71" t="s">
        <v>801</v>
      </c>
      <c r="E667" s="26"/>
      <c r="F667" s="206">
        <v>43518</v>
      </c>
      <c r="G667" s="218">
        <f t="shared" si="25"/>
        <v>44613</v>
      </c>
      <c r="H667" s="47" t="s">
        <v>848</v>
      </c>
      <c r="I667" s="43" t="s">
        <v>833</v>
      </c>
      <c r="J667" s="182" t="s">
        <v>891</v>
      </c>
      <c r="L667" s="60" t="s">
        <v>850</v>
      </c>
    </row>
    <row r="668" spans="1:12" ht="31.5" hidden="1">
      <c r="A668" s="313" t="s">
        <v>74</v>
      </c>
      <c r="B668" s="314">
        <v>99982983</v>
      </c>
      <c r="C668" s="313" t="s">
        <v>940</v>
      </c>
      <c r="D668" s="71" t="s">
        <v>802</v>
      </c>
      <c r="E668" s="26"/>
      <c r="F668" s="206">
        <v>43518</v>
      </c>
      <c r="G668" s="218">
        <f t="shared" si="25"/>
        <v>44613</v>
      </c>
      <c r="H668" s="47" t="s">
        <v>848</v>
      </c>
      <c r="I668" s="43" t="s">
        <v>833</v>
      </c>
      <c r="J668" s="182" t="s">
        <v>891</v>
      </c>
      <c r="L668" s="60" t="s">
        <v>850</v>
      </c>
    </row>
    <row r="669" spans="1:12" ht="31.5" hidden="1">
      <c r="A669" s="313" t="s">
        <v>74</v>
      </c>
      <c r="B669" s="314">
        <v>99982980</v>
      </c>
      <c r="C669" s="313" t="s">
        <v>925</v>
      </c>
      <c r="D669" s="23" t="s">
        <v>348</v>
      </c>
      <c r="E669" s="26"/>
      <c r="F669" s="206">
        <v>43518</v>
      </c>
      <c r="G669" s="218">
        <f t="shared" si="25"/>
        <v>44613</v>
      </c>
      <c r="H669" s="47" t="s">
        <v>848</v>
      </c>
      <c r="I669" s="43" t="s">
        <v>833</v>
      </c>
      <c r="J669" s="182" t="s">
        <v>891</v>
      </c>
      <c r="L669" s="60" t="s">
        <v>850</v>
      </c>
    </row>
    <row r="670" spans="1:12" ht="31.5" hidden="1">
      <c r="A670" s="313" t="s">
        <v>74</v>
      </c>
      <c r="B670" s="314">
        <v>99982981</v>
      </c>
      <c r="C670" s="313" t="s">
        <v>926</v>
      </c>
      <c r="D670" s="73" t="s">
        <v>584</v>
      </c>
      <c r="E670" s="26"/>
      <c r="F670" s="206">
        <v>43518</v>
      </c>
      <c r="G670" s="218">
        <f t="shared" si="25"/>
        <v>44613</v>
      </c>
      <c r="H670" s="47" t="s">
        <v>848</v>
      </c>
      <c r="I670" s="43" t="s">
        <v>833</v>
      </c>
      <c r="J670" s="182" t="s">
        <v>891</v>
      </c>
      <c r="L670" s="60" t="s">
        <v>850</v>
      </c>
    </row>
    <row r="671" spans="1:12" hidden="1">
      <c r="A671" s="2" t="s">
        <v>74</v>
      </c>
      <c r="B671" s="311">
        <v>99959347</v>
      </c>
      <c r="C671" s="2" t="s">
        <v>924</v>
      </c>
      <c r="D671" s="71" t="s">
        <v>803</v>
      </c>
      <c r="E671" s="26"/>
      <c r="F671" s="44"/>
      <c r="G671" s="69"/>
      <c r="H671" s="120" t="s">
        <v>845</v>
      </c>
      <c r="I671" s="43" t="s">
        <v>833</v>
      </c>
      <c r="J671" s="27"/>
      <c r="L671" s="39"/>
    </row>
    <row r="672" spans="1:12" ht="31.5" hidden="1">
      <c r="A672" s="313" t="s">
        <v>74</v>
      </c>
      <c r="B672" s="314">
        <v>99983031</v>
      </c>
      <c r="C672" s="313" t="s">
        <v>925</v>
      </c>
      <c r="D672" s="23" t="s">
        <v>349</v>
      </c>
      <c r="E672" s="26"/>
      <c r="F672" s="206">
        <v>43564</v>
      </c>
      <c r="G672" s="218">
        <f t="shared" ref="G672:G702" si="27">F672+1095</f>
        <v>44659</v>
      </c>
      <c r="H672" s="44" t="s">
        <v>848</v>
      </c>
      <c r="I672" s="44" t="s">
        <v>832</v>
      </c>
      <c r="J672" s="149"/>
      <c r="K672" s="27"/>
      <c r="L672" s="39"/>
    </row>
    <row r="673" spans="1:12" ht="31.5" hidden="1">
      <c r="A673" s="2" t="s">
        <v>74</v>
      </c>
      <c r="B673" s="311">
        <v>99959436</v>
      </c>
      <c r="C673" s="2" t="s">
        <v>926</v>
      </c>
      <c r="D673" s="77" t="s">
        <v>585</v>
      </c>
      <c r="E673" s="26"/>
      <c r="F673" s="203">
        <v>43564</v>
      </c>
      <c r="G673" s="246">
        <f t="shared" si="27"/>
        <v>44659</v>
      </c>
      <c r="H673" s="84" t="s">
        <v>848</v>
      </c>
      <c r="I673" s="84" t="s">
        <v>832</v>
      </c>
      <c r="J673" s="150"/>
      <c r="K673" s="85"/>
      <c r="L673" s="60"/>
    </row>
    <row r="674" spans="1:12" ht="31.5" hidden="1">
      <c r="A674" s="2" t="s">
        <v>74</v>
      </c>
      <c r="B674" s="311">
        <v>99980048</v>
      </c>
      <c r="C674" s="2" t="s">
        <v>926</v>
      </c>
      <c r="D674" s="73" t="s">
        <v>586</v>
      </c>
      <c r="E674" s="26"/>
      <c r="F674" s="206">
        <v>43571</v>
      </c>
      <c r="G674" s="218">
        <f t="shared" si="27"/>
        <v>44666</v>
      </c>
      <c r="H674" s="44" t="s">
        <v>848</v>
      </c>
      <c r="I674" s="44" t="s">
        <v>856</v>
      </c>
      <c r="J674" s="39"/>
      <c r="K674" s="27"/>
      <c r="L674" s="39"/>
    </row>
    <row r="675" spans="1:12" ht="31.5" hidden="1">
      <c r="A675" s="2" t="s">
        <v>74</v>
      </c>
      <c r="B675" s="311">
        <v>99978975</v>
      </c>
      <c r="C675" s="2" t="s">
        <v>927</v>
      </c>
      <c r="D675" s="72" t="s">
        <v>112</v>
      </c>
      <c r="E675" s="26"/>
      <c r="F675" s="206">
        <v>43571</v>
      </c>
      <c r="G675" s="218">
        <f t="shared" si="27"/>
        <v>44666</v>
      </c>
      <c r="H675" s="44" t="s">
        <v>848</v>
      </c>
      <c r="I675" s="44" t="s">
        <v>856</v>
      </c>
      <c r="J675" s="39"/>
      <c r="K675" s="27"/>
      <c r="L675" s="39"/>
    </row>
    <row r="676" spans="1:12" ht="31.5" hidden="1">
      <c r="A676" s="2" t="s">
        <v>74</v>
      </c>
      <c r="B676" s="311">
        <v>99982463</v>
      </c>
      <c r="C676" s="2" t="s">
        <v>927</v>
      </c>
      <c r="D676" s="101" t="s">
        <v>113</v>
      </c>
      <c r="E676" s="26"/>
      <c r="F676" s="204">
        <v>43531</v>
      </c>
      <c r="G676" s="248">
        <f t="shared" si="27"/>
        <v>44626</v>
      </c>
      <c r="H676" s="107" t="s">
        <v>848</v>
      </c>
      <c r="I676" s="97" t="s">
        <v>833</v>
      </c>
      <c r="J676" s="182" t="s">
        <v>864</v>
      </c>
      <c r="L676" s="60" t="s">
        <v>850</v>
      </c>
    </row>
    <row r="677" spans="1:12" hidden="1">
      <c r="A677" s="2" t="s">
        <v>74</v>
      </c>
      <c r="B677" s="311">
        <v>99971337</v>
      </c>
      <c r="C677" s="2" t="s">
        <v>925</v>
      </c>
      <c r="D677" s="23" t="s">
        <v>350</v>
      </c>
      <c r="E677" s="26"/>
      <c r="F677" s="203">
        <v>43518</v>
      </c>
      <c r="G677" s="218">
        <f t="shared" si="27"/>
        <v>44613</v>
      </c>
      <c r="H677" s="107" t="s">
        <v>848</v>
      </c>
      <c r="I677" s="43" t="s">
        <v>833</v>
      </c>
      <c r="J677" s="39"/>
      <c r="K677" s="27"/>
      <c r="L677" s="39"/>
    </row>
    <row r="678" spans="1:12" ht="31.5" hidden="1">
      <c r="A678" s="313" t="s">
        <v>74</v>
      </c>
      <c r="B678" s="314">
        <v>99971338</v>
      </c>
      <c r="C678" s="313" t="s">
        <v>926</v>
      </c>
      <c r="D678" s="77" t="s">
        <v>587</v>
      </c>
      <c r="E678" s="26"/>
      <c r="F678" s="203">
        <v>43518</v>
      </c>
      <c r="G678" s="246">
        <f t="shared" si="27"/>
        <v>44613</v>
      </c>
      <c r="H678" s="107" t="s">
        <v>848</v>
      </c>
      <c r="I678" s="52" t="s">
        <v>833</v>
      </c>
      <c r="J678" s="60"/>
      <c r="K678" s="85"/>
      <c r="L678" s="60"/>
    </row>
    <row r="679" spans="1:12" ht="31.5" hidden="1">
      <c r="A679" s="2" t="s">
        <v>74</v>
      </c>
      <c r="B679" s="311">
        <v>99957276</v>
      </c>
      <c r="C679" s="2" t="s">
        <v>924</v>
      </c>
      <c r="D679" s="71" t="s">
        <v>804</v>
      </c>
      <c r="E679" s="26"/>
      <c r="F679" s="44"/>
      <c r="G679" s="69"/>
      <c r="H679" s="44"/>
      <c r="I679" s="44"/>
      <c r="J679" s="39"/>
      <c r="K679" s="27"/>
      <c r="L679" s="39"/>
    </row>
    <row r="680" spans="1:12" ht="31.5" hidden="1">
      <c r="A680" s="2" t="s">
        <v>74</v>
      </c>
      <c r="B680" s="311">
        <v>99977882</v>
      </c>
      <c r="C680" s="2" t="s">
        <v>928</v>
      </c>
      <c r="D680" s="71" t="s">
        <v>805</v>
      </c>
      <c r="E680" s="26"/>
      <c r="F680" s="206">
        <v>43571</v>
      </c>
      <c r="G680" s="180">
        <f t="shared" ref="G680:G681" si="28">F680+1095</f>
        <v>44666</v>
      </c>
      <c r="H680" s="44" t="s">
        <v>848</v>
      </c>
      <c r="I680" s="44" t="s">
        <v>856</v>
      </c>
      <c r="J680" s="39"/>
      <c r="K680" s="27"/>
      <c r="L680" s="39"/>
    </row>
    <row r="681" spans="1:12" hidden="1">
      <c r="A681" s="2" t="s">
        <v>74</v>
      </c>
      <c r="B681" s="311">
        <v>99977886</v>
      </c>
      <c r="C681" s="2" t="s">
        <v>925</v>
      </c>
      <c r="D681" s="23" t="s">
        <v>351</v>
      </c>
      <c r="E681" s="26"/>
      <c r="F681" s="206">
        <v>43571</v>
      </c>
      <c r="G681" s="180">
        <f t="shared" si="28"/>
        <v>44666</v>
      </c>
      <c r="H681" s="44" t="s">
        <v>848</v>
      </c>
      <c r="I681" s="44" t="s">
        <v>856</v>
      </c>
      <c r="J681" s="39"/>
      <c r="K681" s="27"/>
      <c r="L681" s="39"/>
    </row>
    <row r="682" spans="1:12" hidden="1">
      <c r="A682" s="2" t="s">
        <v>74</v>
      </c>
      <c r="B682" s="311">
        <v>99977876</v>
      </c>
      <c r="C682" s="2" t="s">
        <v>939</v>
      </c>
      <c r="D682" s="2" t="s">
        <v>949</v>
      </c>
      <c r="E682" s="26"/>
      <c r="F682" s="44"/>
      <c r="G682" s="69"/>
      <c r="H682" s="44"/>
      <c r="I682" s="44"/>
      <c r="J682" s="39"/>
      <c r="K682" s="27"/>
      <c r="L682" s="39"/>
    </row>
    <row r="683" spans="1:12" hidden="1">
      <c r="A683" s="2" t="s">
        <v>74</v>
      </c>
      <c r="B683" s="311">
        <v>99959665</v>
      </c>
      <c r="C683" s="2" t="s">
        <v>924</v>
      </c>
      <c r="D683" s="71" t="s">
        <v>806</v>
      </c>
      <c r="E683" s="26"/>
      <c r="F683" s="44"/>
      <c r="G683" s="69"/>
      <c r="H683" s="44"/>
      <c r="I683" s="44"/>
      <c r="J683" s="39"/>
      <c r="K683" s="27"/>
      <c r="L683" s="39"/>
    </row>
    <row r="684" spans="1:12" hidden="1">
      <c r="A684" s="2" t="s">
        <v>74</v>
      </c>
      <c r="B684" s="311">
        <v>99959385</v>
      </c>
      <c r="C684" s="2" t="s">
        <v>924</v>
      </c>
      <c r="D684" s="71" t="s">
        <v>807</v>
      </c>
      <c r="E684" s="26"/>
      <c r="F684" s="44"/>
      <c r="G684" s="69"/>
      <c r="H684" s="44"/>
      <c r="I684" s="44"/>
      <c r="J684" s="39"/>
      <c r="K684" s="27"/>
      <c r="L684" s="39"/>
    </row>
    <row r="685" spans="1:12" hidden="1">
      <c r="A685" s="2" t="s">
        <v>74</v>
      </c>
      <c r="B685" s="311">
        <v>99913110</v>
      </c>
      <c r="C685" s="2" t="s">
        <v>927</v>
      </c>
      <c r="D685" s="122" t="s">
        <v>114</v>
      </c>
      <c r="E685" s="26" t="s">
        <v>829</v>
      </c>
      <c r="F685" s="261">
        <v>42718</v>
      </c>
      <c r="G685" s="247">
        <f t="shared" si="27"/>
        <v>43813</v>
      </c>
      <c r="H685" s="145"/>
      <c r="I685" s="145"/>
      <c r="J685" s="123">
        <v>42842</v>
      </c>
      <c r="K685" s="134"/>
      <c r="L685" s="126"/>
    </row>
    <row r="686" spans="1:12" hidden="1">
      <c r="A686" s="2" t="s">
        <v>74</v>
      </c>
      <c r="B686" s="311">
        <v>720185</v>
      </c>
      <c r="C686" s="2" t="s">
        <v>25</v>
      </c>
      <c r="D686" s="23" t="s">
        <v>368</v>
      </c>
      <c r="E686" s="26"/>
      <c r="F686" s="206">
        <v>43566</v>
      </c>
      <c r="G686" s="218">
        <f t="shared" si="27"/>
        <v>44661</v>
      </c>
      <c r="H686" s="44" t="s">
        <v>848</v>
      </c>
      <c r="I686" s="44" t="s">
        <v>856</v>
      </c>
      <c r="J686" s="39"/>
      <c r="K686" s="27"/>
      <c r="L686" s="39"/>
    </row>
    <row r="687" spans="1:12" hidden="1">
      <c r="A687" s="2" t="s">
        <v>74</v>
      </c>
      <c r="B687" s="311">
        <v>720880</v>
      </c>
      <c r="C687" s="2" t="s">
        <v>23</v>
      </c>
      <c r="D687" s="76" t="s">
        <v>601</v>
      </c>
      <c r="E687" s="26"/>
      <c r="F687" s="204">
        <v>43566</v>
      </c>
      <c r="G687" s="248">
        <f t="shared" si="27"/>
        <v>44661</v>
      </c>
      <c r="H687" s="107" t="s">
        <v>848</v>
      </c>
      <c r="I687" s="107" t="s">
        <v>832</v>
      </c>
      <c r="J687" s="154"/>
      <c r="K687" s="103"/>
      <c r="L687" s="61"/>
    </row>
    <row r="688" spans="1:12" hidden="1">
      <c r="A688" s="2" t="s">
        <v>74</v>
      </c>
      <c r="B688" s="311">
        <v>718737</v>
      </c>
      <c r="C688" s="2" t="s">
        <v>25</v>
      </c>
      <c r="D688" s="23" t="s">
        <v>345</v>
      </c>
      <c r="E688" s="26"/>
      <c r="F688" s="206">
        <v>43545</v>
      </c>
      <c r="G688" s="218">
        <f t="shared" si="27"/>
        <v>44640</v>
      </c>
      <c r="H688" s="44" t="s">
        <v>848</v>
      </c>
      <c r="I688" s="44" t="s">
        <v>830</v>
      </c>
      <c r="J688" s="39"/>
      <c r="K688" s="27"/>
      <c r="L688" s="39"/>
    </row>
    <row r="689" spans="1:12" ht="31.5" hidden="1">
      <c r="A689" s="2" t="s">
        <v>74</v>
      </c>
      <c r="B689" s="311">
        <v>764952</v>
      </c>
      <c r="C689" s="2" t="s">
        <v>650</v>
      </c>
      <c r="D689" s="71" t="s">
        <v>668</v>
      </c>
      <c r="E689" s="26"/>
      <c r="F689" s="206">
        <v>43518</v>
      </c>
      <c r="G689" s="218">
        <f t="shared" si="27"/>
        <v>44613</v>
      </c>
      <c r="H689" s="44" t="s">
        <v>848</v>
      </c>
      <c r="I689" s="43" t="s">
        <v>833</v>
      </c>
      <c r="J689" s="39"/>
      <c r="K689" s="27"/>
      <c r="L689" s="39"/>
    </row>
    <row r="690" spans="1:12" ht="31.5" hidden="1">
      <c r="A690" s="2" t="s">
        <v>74</v>
      </c>
      <c r="B690" s="311">
        <v>764953</v>
      </c>
      <c r="C690" s="2" t="s">
        <v>651</v>
      </c>
      <c r="D690" s="71" t="s">
        <v>669</v>
      </c>
      <c r="E690" s="26"/>
      <c r="F690" s="206">
        <v>43580</v>
      </c>
      <c r="G690" s="180">
        <f t="shared" si="27"/>
        <v>44675</v>
      </c>
      <c r="H690" s="44" t="s">
        <v>848</v>
      </c>
      <c r="I690" s="44" t="s">
        <v>856</v>
      </c>
      <c r="J690" s="39"/>
      <c r="K690" s="27"/>
      <c r="L690" s="39"/>
    </row>
    <row r="691" spans="1:12" hidden="1">
      <c r="A691" s="2" t="s">
        <v>74</v>
      </c>
      <c r="B691" s="311">
        <v>974202</v>
      </c>
      <c r="C691" s="2" t="s">
        <v>915</v>
      </c>
      <c r="D691" s="101" t="s">
        <v>78</v>
      </c>
      <c r="E691" s="26" t="s">
        <v>841</v>
      </c>
      <c r="F691" s="204">
        <v>43531</v>
      </c>
      <c r="G691" s="248">
        <f t="shared" si="27"/>
        <v>44626</v>
      </c>
      <c r="H691" s="107" t="s">
        <v>848</v>
      </c>
      <c r="I691" s="107" t="s">
        <v>830</v>
      </c>
      <c r="J691" s="59">
        <v>42837</v>
      </c>
      <c r="K691" s="103"/>
      <c r="L691" s="61"/>
    </row>
    <row r="692" spans="1:12" ht="31.5" hidden="1">
      <c r="A692" s="2" t="s">
        <v>74</v>
      </c>
      <c r="B692" s="311">
        <v>762622</v>
      </c>
      <c r="C692" s="2" t="s">
        <v>913</v>
      </c>
      <c r="D692" s="71" t="s">
        <v>808</v>
      </c>
      <c r="E692" s="26"/>
      <c r="F692" s="206">
        <v>43545</v>
      </c>
      <c r="G692" s="218">
        <f t="shared" si="27"/>
        <v>44640</v>
      </c>
      <c r="H692" s="44" t="s">
        <v>848</v>
      </c>
      <c r="I692" s="43" t="s">
        <v>830</v>
      </c>
      <c r="J692" s="39"/>
      <c r="K692" s="27"/>
      <c r="L692" s="39"/>
    </row>
    <row r="693" spans="1:12" hidden="1">
      <c r="A693" s="2" t="s">
        <v>74</v>
      </c>
      <c r="B693" s="311">
        <v>721700</v>
      </c>
      <c r="C693" s="2" t="s">
        <v>23</v>
      </c>
      <c r="D693" s="73" t="s">
        <v>588</v>
      </c>
      <c r="E693" s="26"/>
      <c r="F693" s="206">
        <v>43572</v>
      </c>
      <c r="G693" s="218">
        <f t="shared" si="27"/>
        <v>44667</v>
      </c>
      <c r="H693" s="120" t="s">
        <v>848</v>
      </c>
      <c r="I693" s="43" t="s">
        <v>857</v>
      </c>
      <c r="J693" s="39"/>
      <c r="K693" s="27"/>
      <c r="L693" s="39"/>
    </row>
    <row r="694" spans="1:12" ht="16.5" hidden="1" thickBot="1">
      <c r="A694" s="2" t="s">
        <v>74</v>
      </c>
      <c r="B694" s="311">
        <v>721705</v>
      </c>
      <c r="C694" s="2" t="s">
        <v>23</v>
      </c>
      <c r="D694" s="77" t="s">
        <v>589</v>
      </c>
      <c r="E694" s="26"/>
      <c r="F694" s="203">
        <v>43476</v>
      </c>
      <c r="G694" s="246">
        <f t="shared" si="27"/>
        <v>44571</v>
      </c>
      <c r="H694" s="47" t="s">
        <v>848</v>
      </c>
      <c r="I694" s="52" t="s">
        <v>833</v>
      </c>
      <c r="J694" s="186" t="s">
        <v>889</v>
      </c>
      <c r="L694" s="60" t="s">
        <v>850</v>
      </c>
    </row>
    <row r="695" spans="1:12" hidden="1">
      <c r="A695" s="2" t="s">
        <v>74</v>
      </c>
      <c r="B695" s="311">
        <v>718792</v>
      </c>
      <c r="C695" s="2" t="s">
        <v>25</v>
      </c>
      <c r="D695" s="23" t="s">
        <v>277</v>
      </c>
      <c r="E695" s="26"/>
      <c r="F695" s="206">
        <v>43594</v>
      </c>
      <c r="G695" s="69">
        <f t="shared" si="27"/>
        <v>44689</v>
      </c>
      <c r="H695" s="44" t="s">
        <v>848</v>
      </c>
      <c r="I695" s="44" t="s">
        <v>856</v>
      </c>
      <c r="J695" s="39"/>
      <c r="K695" s="27"/>
      <c r="L695" s="39"/>
    </row>
    <row r="696" spans="1:12" hidden="1">
      <c r="A696" s="2" t="s">
        <v>74</v>
      </c>
      <c r="B696" s="311">
        <v>721651</v>
      </c>
      <c r="C696" s="2" t="s">
        <v>25</v>
      </c>
      <c r="D696" s="76" t="s">
        <v>346</v>
      </c>
      <c r="E696" s="26"/>
      <c r="F696" s="204">
        <v>43571</v>
      </c>
      <c r="G696" s="218">
        <f t="shared" si="27"/>
        <v>44666</v>
      </c>
      <c r="H696" s="138" t="s">
        <v>848</v>
      </c>
      <c r="I696" s="43" t="s">
        <v>857</v>
      </c>
      <c r="J696" s="61"/>
      <c r="K696" s="103"/>
      <c r="L696" s="61"/>
    </row>
    <row r="697" spans="1:12" hidden="1">
      <c r="A697" s="2" t="s">
        <v>74</v>
      </c>
      <c r="B697" s="311">
        <v>720884</v>
      </c>
      <c r="C697" s="2" t="s">
        <v>25</v>
      </c>
      <c r="D697" s="23" t="s">
        <v>369</v>
      </c>
      <c r="E697" s="26"/>
      <c r="F697" s="206">
        <v>43566</v>
      </c>
      <c r="G697" s="218">
        <f t="shared" si="27"/>
        <v>44661</v>
      </c>
      <c r="H697" s="44" t="s">
        <v>848</v>
      </c>
      <c r="I697" s="44" t="s">
        <v>832</v>
      </c>
      <c r="J697" s="149"/>
      <c r="K697" s="27"/>
      <c r="L697" s="39"/>
    </row>
    <row r="698" spans="1:12" hidden="1">
      <c r="A698" s="2" t="s">
        <v>74</v>
      </c>
      <c r="B698" s="311">
        <v>720889</v>
      </c>
      <c r="C698" s="2" t="s">
        <v>23</v>
      </c>
      <c r="D698" s="75" t="s">
        <v>602</v>
      </c>
      <c r="E698" s="26"/>
      <c r="F698" s="203">
        <v>43566</v>
      </c>
      <c r="G698" s="246">
        <f t="shared" si="27"/>
        <v>44661</v>
      </c>
      <c r="H698" s="84" t="s">
        <v>848</v>
      </c>
      <c r="I698" s="84" t="s">
        <v>832</v>
      </c>
      <c r="J698" s="150"/>
      <c r="K698" s="85"/>
      <c r="L698" s="60"/>
    </row>
    <row r="699" spans="1:12" hidden="1">
      <c r="A699" s="2" t="s">
        <v>74</v>
      </c>
      <c r="B699" s="311">
        <v>737685</v>
      </c>
      <c r="C699" s="2" t="s">
        <v>25</v>
      </c>
      <c r="D699" s="23" t="s">
        <v>370</v>
      </c>
      <c r="E699" s="38"/>
      <c r="F699" s="44"/>
      <c r="G699" s="69"/>
      <c r="H699" s="44" t="s">
        <v>845</v>
      </c>
      <c r="I699" s="44" t="s">
        <v>856</v>
      </c>
      <c r="J699" s="39"/>
      <c r="K699" s="27"/>
      <c r="L699" s="39"/>
    </row>
    <row r="700" spans="1:12" hidden="1">
      <c r="A700" s="2" t="s">
        <v>74</v>
      </c>
      <c r="B700" s="311">
        <v>721634</v>
      </c>
      <c r="C700" s="2" t="s">
        <v>25</v>
      </c>
      <c r="D700" s="76" t="s">
        <v>347</v>
      </c>
      <c r="E700" s="26" t="s">
        <v>841</v>
      </c>
      <c r="F700" s="204">
        <v>43564</v>
      </c>
      <c r="G700" s="248">
        <f t="shared" si="27"/>
        <v>44659</v>
      </c>
      <c r="H700" s="107" t="s">
        <v>848</v>
      </c>
      <c r="I700" s="107" t="s">
        <v>832</v>
      </c>
      <c r="J700" s="59">
        <v>43174</v>
      </c>
      <c r="K700" s="103"/>
      <c r="L700" s="61"/>
    </row>
    <row r="701" spans="1:12" hidden="1">
      <c r="A701" s="2" t="s">
        <v>74</v>
      </c>
      <c r="B701" s="311">
        <v>721631</v>
      </c>
      <c r="C701" s="2" t="s">
        <v>23</v>
      </c>
      <c r="D701" s="108" t="s">
        <v>454</v>
      </c>
      <c r="E701" s="102" t="s">
        <v>829</v>
      </c>
      <c r="F701" s="204">
        <v>42823</v>
      </c>
      <c r="G701" s="248">
        <f t="shared" si="27"/>
        <v>43918</v>
      </c>
      <c r="H701" s="107"/>
      <c r="I701" s="107"/>
      <c r="J701" s="59">
        <v>42839</v>
      </c>
      <c r="K701" s="103"/>
      <c r="L701" s="61"/>
    </row>
    <row r="702" spans="1:12" hidden="1">
      <c r="A702" s="2" t="s">
        <v>74</v>
      </c>
      <c r="B702" s="311">
        <v>973568</v>
      </c>
      <c r="C702" s="2" t="s">
        <v>915</v>
      </c>
      <c r="D702" s="72" t="s">
        <v>50</v>
      </c>
      <c r="E702" s="26" t="s">
        <v>829</v>
      </c>
      <c r="F702" s="206">
        <v>42809</v>
      </c>
      <c r="G702" s="218">
        <f t="shared" si="27"/>
        <v>43904</v>
      </c>
      <c r="H702" s="44"/>
      <c r="I702" s="44"/>
      <c r="J702" s="45">
        <v>43221</v>
      </c>
      <c r="K702" s="27"/>
      <c r="L702" s="39"/>
    </row>
    <row r="703" spans="1:12" hidden="1">
      <c r="A703" s="2" t="s">
        <v>79</v>
      </c>
      <c r="B703" s="311">
        <v>719645</v>
      </c>
      <c r="C703" s="2" t="s">
        <v>25</v>
      </c>
      <c r="D703" s="76" t="s">
        <v>372</v>
      </c>
      <c r="E703" s="25" t="s">
        <v>829</v>
      </c>
      <c r="F703" s="199">
        <v>42711</v>
      </c>
      <c r="G703" s="249">
        <f>F703+1095</f>
        <v>43806</v>
      </c>
      <c r="H703" s="43"/>
      <c r="I703" s="43"/>
      <c r="J703" s="45">
        <v>42888</v>
      </c>
      <c r="L703" s="39"/>
    </row>
    <row r="704" spans="1:12" hidden="1">
      <c r="A704" s="2" t="s">
        <v>79</v>
      </c>
      <c r="B704" s="311">
        <v>719638</v>
      </c>
      <c r="C704" s="2" t="s">
        <v>23</v>
      </c>
      <c r="D704" s="77" t="s">
        <v>544</v>
      </c>
      <c r="E704" s="25" t="s">
        <v>829</v>
      </c>
      <c r="F704" s="251">
        <v>42711</v>
      </c>
      <c r="G704" s="249">
        <f t="shared" ref="G704:G764" si="29">F704+1095</f>
        <v>43806</v>
      </c>
      <c r="H704" s="52"/>
      <c r="I704" s="52"/>
      <c r="J704" s="182" t="s">
        <v>892</v>
      </c>
      <c r="L704" s="60" t="s">
        <v>850</v>
      </c>
    </row>
    <row r="705" spans="1:12" ht="31.5" hidden="1">
      <c r="A705" s="2" t="s">
        <v>79</v>
      </c>
      <c r="B705" s="311">
        <v>345463</v>
      </c>
      <c r="C705" s="2" t="s">
        <v>917</v>
      </c>
      <c r="D705" s="135" t="s">
        <v>809</v>
      </c>
      <c r="E705" s="80" t="s">
        <v>829</v>
      </c>
      <c r="F705" s="256">
        <v>42719</v>
      </c>
      <c r="G705" s="249">
        <f t="shared" si="29"/>
        <v>43814</v>
      </c>
      <c r="H705" s="136"/>
      <c r="I705" s="136"/>
      <c r="J705" s="123">
        <v>43202</v>
      </c>
      <c r="L705" s="126"/>
    </row>
    <row r="706" spans="1:12" hidden="1">
      <c r="A706" s="2" t="s">
        <v>79</v>
      </c>
      <c r="B706" s="311">
        <v>716973</v>
      </c>
      <c r="C706" s="2" t="s">
        <v>25</v>
      </c>
      <c r="D706" s="23" t="s">
        <v>389</v>
      </c>
      <c r="E706" s="26"/>
      <c r="F706" s="199">
        <v>43567</v>
      </c>
      <c r="G706" s="248">
        <f t="shared" si="29"/>
        <v>44662</v>
      </c>
      <c r="H706" s="43" t="s">
        <v>848</v>
      </c>
      <c r="I706" s="43" t="s">
        <v>832</v>
      </c>
      <c r="J706" s="149"/>
      <c r="K706" s="27"/>
      <c r="L706" s="39"/>
    </row>
    <row r="707" spans="1:12" hidden="1">
      <c r="A707" s="2" t="s">
        <v>79</v>
      </c>
      <c r="B707" s="311">
        <v>719560</v>
      </c>
      <c r="C707" s="2" t="s">
        <v>25</v>
      </c>
      <c r="D707" s="23" t="s">
        <v>390</v>
      </c>
      <c r="E707" s="26"/>
      <c r="F707" s="199">
        <v>43567</v>
      </c>
      <c r="G707" s="248">
        <f t="shared" ref="G707:G708" si="30">F707+1095</f>
        <v>44662</v>
      </c>
      <c r="H707" s="43" t="s">
        <v>848</v>
      </c>
      <c r="I707" s="43" t="s">
        <v>832</v>
      </c>
      <c r="J707" s="149"/>
      <c r="K707" s="27"/>
      <c r="L707" s="39"/>
    </row>
    <row r="708" spans="1:12" hidden="1">
      <c r="A708" s="2" t="s">
        <v>79</v>
      </c>
      <c r="B708" s="311">
        <v>719552</v>
      </c>
      <c r="C708" s="2" t="s">
        <v>23</v>
      </c>
      <c r="D708" s="76" t="s">
        <v>619</v>
      </c>
      <c r="E708" s="102"/>
      <c r="F708" s="252">
        <v>43587</v>
      </c>
      <c r="G708" s="248">
        <f t="shared" si="30"/>
        <v>44682</v>
      </c>
      <c r="H708" s="157" t="s">
        <v>848</v>
      </c>
      <c r="I708" s="43" t="s">
        <v>857</v>
      </c>
      <c r="J708" s="61"/>
      <c r="L708" s="61"/>
    </row>
    <row r="709" spans="1:12" hidden="1">
      <c r="A709" s="2" t="s">
        <v>79</v>
      </c>
      <c r="B709" s="311">
        <v>719498</v>
      </c>
      <c r="C709" s="2" t="s">
        <v>25</v>
      </c>
      <c r="D709" s="23" t="s">
        <v>373</v>
      </c>
      <c r="E709" s="26" t="s">
        <v>831</v>
      </c>
      <c r="F709" s="199">
        <v>43153</v>
      </c>
      <c r="G709" s="249">
        <f t="shared" si="29"/>
        <v>44248</v>
      </c>
      <c r="H709" s="43"/>
      <c r="I709" s="43"/>
      <c r="J709" s="182" t="s">
        <v>892</v>
      </c>
      <c r="L709" s="39" t="s">
        <v>849</v>
      </c>
    </row>
    <row r="710" spans="1:12" hidden="1">
      <c r="A710" s="2" t="s">
        <v>79</v>
      </c>
      <c r="B710" s="311">
        <v>719543</v>
      </c>
      <c r="C710" s="2" t="s">
        <v>23</v>
      </c>
      <c r="D710" s="77" t="s">
        <v>603</v>
      </c>
      <c r="E710" s="38" t="s">
        <v>831</v>
      </c>
      <c r="F710" s="251">
        <v>43153</v>
      </c>
      <c r="G710" s="249">
        <f t="shared" si="29"/>
        <v>44248</v>
      </c>
      <c r="H710" s="52"/>
      <c r="I710" s="52"/>
      <c r="J710" s="182" t="s">
        <v>892</v>
      </c>
      <c r="L710" s="60" t="s">
        <v>849</v>
      </c>
    </row>
    <row r="711" spans="1:12" hidden="1">
      <c r="A711" s="2" t="s">
        <v>79</v>
      </c>
      <c r="B711" s="311">
        <v>719775</v>
      </c>
      <c r="C711" s="2" t="s">
        <v>25</v>
      </c>
      <c r="D711" s="23" t="s">
        <v>391</v>
      </c>
      <c r="E711" s="26"/>
      <c r="F711" s="219"/>
      <c r="G711" s="69"/>
      <c r="H711" s="43" t="s">
        <v>845</v>
      </c>
      <c r="I711" s="43" t="s">
        <v>832</v>
      </c>
      <c r="J711" s="149"/>
      <c r="K711" s="27"/>
      <c r="L711" s="39"/>
    </row>
    <row r="712" spans="1:12" hidden="1">
      <c r="A712" s="2" t="s">
        <v>79</v>
      </c>
      <c r="B712" s="311">
        <v>719769</v>
      </c>
      <c r="C712" s="2" t="s">
        <v>23</v>
      </c>
      <c r="D712" s="73" t="s">
        <v>620</v>
      </c>
      <c r="E712" s="26"/>
      <c r="F712" s="219"/>
      <c r="G712" s="69"/>
      <c r="H712" s="43" t="s">
        <v>845</v>
      </c>
      <c r="I712" s="43" t="s">
        <v>832</v>
      </c>
      <c r="J712" s="149"/>
      <c r="K712" s="27"/>
      <c r="L712" s="39"/>
    </row>
    <row r="713" spans="1:12" hidden="1">
      <c r="A713" s="2" t="s">
        <v>79</v>
      </c>
      <c r="B713" s="311">
        <v>973141</v>
      </c>
      <c r="C713" s="2" t="s">
        <v>915</v>
      </c>
      <c r="D713" s="101" t="s">
        <v>80</v>
      </c>
      <c r="E713" s="96" t="s">
        <v>829</v>
      </c>
      <c r="F713" s="252">
        <v>42796</v>
      </c>
      <c r="G713" s="249">
        <f t="shared" si="29"/>
        <v>43891</v>
      </c>
      <c r="H713" s="97"/>
      <c r="I713" s="97"/>
      <c r="J713" s="61"/>
      <c r="L713" s="61"/>
    </row>
    <row r="714" spans="1:12" hidden="1">
      <c r="A714" s="2" t="s">
        <v>79</v>
      </c>
      <c r="B714" s="311">
        <v>962234</v>
      </c>
      <c r="C714" s="2" t="s">
        <v>921</v>
      </c>
      <c r="D714" s="71" t="s">
        <v>810</v>
      </c>
      <c r="E714" s="25" t="s">
        <v>829</v>
      </c>
      <c r="F714" s="199">
        <v>42719</v>
      </c>
      <c r="G714" s="249">
        <f t="shared" si="29"/>
        <v>43814</v>
      </c>
      <c r="H714" s="43"/>
      <c r="I714" s="43"/>
      <c r="J714" s="45">
        <v>43202</v>
      </c>
      <c r="L714" s="39"/>
    </row>
    <row r="715" spans="1:12" hidden="1">
      <c r="A715" s="2" t="s">
        <v>79</v>
      </c>
      <c r="B715" s="311">
        <v>719469</v>
      </c>
      <c r="C715" s="2" t="s">
        <v>25</v>
      </c>
      <c r="D715" s="23" t="s">
        <v>392</v>
      </c>
      <c r="E715" s="26" t="s">
        <v>829</v>
      </c>
      <c r="F715" s="199">
        <v>42796</v>
      </c>
      <c r="G715" s="249">
        <f t="shared" si="29"/>
        <v>43891</v>
      </c>
      <c r="H715" s="43"/>
      <c r="I715" s="43"/>
      <c r="J715" s="182" t="s">
        <v>893</v>
      </c>
      <c r="L715" s="60" t="s">
        <v>850</v>
      </c>
    </row>
    <row r="716" spans="1:12" hidden="1">
      <c r="A716" s="2" t="s">
        <v>79</v>
      </c>
      <c r="B716" s="311">
        <v>719508</v>
      </c>
      <c r="C716" s="2" t="s">
        <v>23</v>
      </c>
      <c r="D716" s="73" t="s">
        <v>621</v>
      </c>
      <c r="E716" s="26" t="s">
        <v>829</v>
      </c>
      <c r="F716" s="199">
        <v>42796</v>
      </c>
      <c r="G716" s="249">
        <f t="shared" si="29"/>
        <v>43891</v>
      </c>
      <c r="H716" s="43"/>
      <c r="I716" s="43"/>
      <c r="J716" s="182" t="s">
        <v>893</v>
      </c>
      <c r="L716" s="60" t="s">
        <v>850</v>
      </c>
    </row>
    <row r="717" spans="1:12" hidden="1">
      <c r="A717" s="2" t="s">
        <v>79</v>
      </c>
      <c r="B717" s="311">
        <v>719515</v>
      </c>
      <c r="C717" s="2" t="s">
        <v>25</v>
      </c>
      <c r="D717" s="23" t="s">
        <v>393</v>
      </c>
      <c r="E717" s="25" t="s">
        <v>829</v>
      </c>
      <c r="F717" s="199">
        <v>42796</v>
      </c>
      <c r="G717" s="249">
        <f t="shared" si="29"/>
        <v>43891</v>
      </c>
      <c r="H717" s="43"/>
      <c r="I717" s="43"/>
      <c r="J717" s="182" t="s">
        <v>893</v>
      </c>
      <c r="L717" s="60" t="s">
        <v>850</v>
      </c>
    </row>
    <row r="718" spans="1:12" hidden="1">
      <c r="A718" s="2" t="s">
        <v>79</v>
      </c>
      <c r="B718" s="311">
        <v>719500</v>
      </c>
      <c r="C718" s="2" t="s">
        <v>23</v>
      </c>
      <c r="D718" s="73" t="s">
        <v>622</v>
      </c>
      <c r="E718" s="25" t="s">
        <v>829</v>
      </c>
      <c r="F718" s="199">
        <v>42796</v>
      </c>
      <c r="G718" s="249">
        <f t="shared" si="29"/>
        <v>43891</v>
      </c>
      <c r="H718" s="43"/>
      <c r="I718" s="43"/>
      <c r="J718" s="182" t="s">
        <v>893</v>
      </c>
      <c r="L718" s="60" t="s">
        <v>850</v>
      </c>
    </row>
    <row r="719" spans="1:12" hidden="1">
      <c r="A719" s="2" t="s">
        <v>79</v>
      </c>
      <c r="B719" s="311">
        <v>719382</v>
      </c>
      <c r="C719" s="2" t="s">
        <v>23</v>
      </c>
      <c r="D719" s="77" t="s">
        <v>604</v>
      </c>
      <c r="E719" s="80" t="s">
        <v>829</v>
      </c>
      <c r="F719" s="251">
        <v>42726</v>
      </c>
      <c r="G719" s="249">
        <f t="shared" si="29"/>
        <v>43821</v>
      </c>
      <c r="H719" s="52"/>
      <c r="I719" s="52"/>
      <c r="J719" s="62">
        <v>42865</v>
      </c>
      <c r="L719" s="60"/>
    </row>
    <row r="720" spans="1:12" hidden="1">
      <c r="A720" s="2" t="s">
        <v>79</v>
      </c>
      <c r="B720" s="311">
        <v>853209</v>
      </c>
      <c r="C720" s="2" t="s">
        <v>23</v>
      </c>
      <c r="D720" s="73" t="s">
        <v>605</v>
      </c>
      <c r="E720" s="26"/>
      <c r="F720" s="219"/>
      <c r="G720" s="69"/>
      <c r="H720" s="43" t="s">
        <v>845</v>
      </c>
      <c r="I720" s="43" t="s">
        <v>832</v>
      </c>
      <c r="J720" s="149"/>
      <c r="K720" s="27"/>
      <c r="L720" s="39"/>
    </row>
    <row r="721" spans="1:12" hidden="1">
      <c r="A721" s="2" t="s">
        <v>79</v>
      </c>
      <c r="B721" s="311">
        <v>719812</v>
      </c>
      <c r="C721" s="2" t="s">
        <v>25</v>
      </c>
      <c r="D721" s="75" t="s">
        <v>394</v>
      </c>
      <c r="E721" s="26"/>
      <c r="F721" s="220"/>
      <c r="G721" s="91"/>
      <c r="H721" s="52" t="s">
        <v>845</v>
      </c>
      <c r="I721" s="52" t="s">
        <v>832</v>
      </c>
      <c r="J721" s="150"/>
      <c r="K721" s="85"/>
      <c r="L721" s="60"/>
    </row>
    <row r="722" spans="1:12" hidden="1">
      <c r="A722" s="2" t="s">
        <v>79</v>
      </c>
      <c r="B722" s="311">
        <v>719743</v>
      </c>
      <c r="C722" s="2" t="s">
        <v>25</v>
      </c>
      <c r="D722" s="23" t="s">
        <v>395</v>
      </c>
      <c r="E722" s="102"/>
      <c r="F722" s="219"/>
      <c r="G722" s="69"/>
      <c r="H722" s="43" t="s">
        <v>845</v>
      </c>
      <c r="I722" s="44" t="s">
        <v>830</v>
      </c>
      <c r="J722" s="39"/>
      <c r="K722" s="27"/>
      <c r="L722" s="39"/>
    </row>
    <row r="723" spans="1:12" hidden="1">
      <c r="A723" s="2" t="s">
        <v>79</v>
      </c>
      <c r="B723" s="311">
        <v>719733</v>
      </c>
      <c r="C723" s="2" t="s">
        <v>23</v>
      </c>
      <c r="D723" s="73" t="s">
        <v>623</v>
      </c>
      <c r="E723" s="38"/>
      <c r="F723" s="219"/>
      <c r="G723" s="69"/>
      <c r="H723" s="43" t="s">
        <v>845</v>
      </c>
      <c r="I723" s="44" t="s">
        <v>830</v>
      </c>
      <c r="J723" s="39"/>
      <c r="K723" s="27"/>
      <c r="L723" s="39"/>
    </row>
    <row r="724" spans="1:12" hidden="1">
      <c r="A724" s="2" t="s">
        <v>79</v>
      </c>
      <c r="B724" s="311">
        <v>717205</v>
      </c>
      <c r="C724" s="2" t="s">
        <v>23</v>
      </c>
      <c r="D724" s="108" t="s">
        <v>911</v>
      </c>
      <c r="E724" s="29" t="s">
        <v>841</v>
      </c>
      <c r="F724" s="254">
        <v>43574</v>
      </c>
      <c r="G724" s="248">
        <f t="shared" si="29"/>
        <v>44669</v>
      </c>
      <c r="H724" s="111" t="s">
        <v>848</v>
      </c>
      <c r="I724" s="111" t="s">
        <v>832</v>
      </c>
      <c r="J724" s="59">
        <v>43175</v>
      </c>
      <c r="K724" s="103"/>
      <c r="L724" s="61"/>
    </row>
    <row r="725" spans="1:12" hidden="1">
      <c r="A725" s="2" t="s">
        <v>79</v>
      </c>
      <c r="B725" s="311">
        <v>717099</v>
      </c>
      <c r="C725" s="2" t="s">
        <v>25</v>
      </c>
      <c r="D725" s="132" t="s">
        <v>374</v>
      </c>
      <c r="E725" s="155" t="s">
        <v>829</v>
      </c>
      <c r="F725" s="256">
        <v>42845</v>
      </c>
      <c r="G725" s="249">
        <f t="shared" si="29"/>
        <v>43940</v>
      </c>
      <c r="H725" s="136"/>
      <c r="I725" s="136"/>
      <c r="J725" s="123">
        <v>42846</v>
      </c>
      <c r="L725" s="126"/>
    </row>
    <row r="726" spans="1:12" hidden="1">
      <c r="A726" s="2" t="s">
        <v>79</v>
      </c>
      <c r="B726" s="311">
        <v>719130</v>
      </c>
      <c r="C726" s="2" t="s">
        <v>25</v>
      </c>
      <c r="D726" s="23" t="s">
        <v>172</v>
      </c>
      <c r="E726" s="26"/>
      <c r="F726" s="219"/>
      <c r="G726" s="69"/>
      <c r="H726" s="43" t="s">
        <v>845</v>
      </c>
      <c r="I726" s="43" t="s">
        <v>832</v>
      </c>
      <c r="J726" s="149"/>
      <c r="K726" s="27"/>
      <c r="L726" s="39"/>
    </row>
    <row r="727" spans="1:12" hidden="1">
      <c r="A727" s="2" t="s">
        <v>79</v>
      </c>
      <c r="B727" s="311">
        <v>719122</v>
      </c>
      <c r="C727" s="2" t="s">
        <v>23</v>
      </c>
      <c r="D727" s="73" t="s">
        <v>472</v>
      </c>
      <c r="E727" s="26"/>
      <c r="F727" s="219"/>
      <c r="G727" s="69"/>
      <c r="H727" s="43" t="s">
        <v>845</v>
      </c>
      <c r="I727" s="43" t="s">
        <v>832</v>
      </c>
      <c r="J727" s="149"/>
      <c r="K727" s="27"/>
      <c r="L727" s="39"/>
    </row>
    <row r="728" spans="1:12" ht="31.5" hidden="1">
      <c r="A728" s="2" t="s">
        <v>79</v>
      </c>
      <c r="B728" s="311">
        <v>962698</v>
      </c>
      <c r="C728" s="2" t="s">
        <v>917</v>
      </c>
      <c r="D728" s="71" t="s">
        <v>705</v>
      </c>
      <c r="E728" s="26" t="s">
        <v>831</v>
      </c>
      <c r="F728" s="199">
        <v>43160</v>
      </c>
      <c r="G728" s="249">
        <f t="shared" si="29"/>
        <v>44255</v>
      </c>
      <c r="H728" s="43"/>
      <c r="I728" s="43"/>
      <c r="J728" s="45">
        <v>43473</v>
      </c>
      <c r="L728" s="39"/>
    </row>
    <row r="729" spans="1:12" hidden="1">
      <c r="A729" s="2" t="s">
        <v>79</v>
      </c>
      <c r="B729" s="311">
        <v>719364</v>
      </c>
      <c r="C729" s="2" t="s">
        <v>25</v>
      </c>
      <c r="D729" s="75" t="s">
        <v>375</v>
      </c>
      <c r="E729" s="80" t="s">
        <v>829</v>
      </c>
      <c r="F729" s="251">
        <v>42719</v>
      </c>
      <c r="G729" s="249">
        <f t="shared" si="29"/>
        <v>43814</v>
      </c>
      <c r="H729" s="52"/>
      <c r="I729" s="52"/>
      <c r="J729" s="62">
        <v>43202</v>
      </c>
      <c r="L729" s="60"/>
    </row>
    <row r="730" spans="1:12" hidden="1">
      <c r="A730" s="2" t="s">
        <v>79</v>
      </c>
      <c r="B730" s="311">
        <v>719422</v>
      </c>
      <c r="C730" s="2" t="s">
        <v>23</v>
      </c>
      <c r="D730" s="77" t="s">
        <v>606</v>
      </c>
      <c r="E730" s="26"/>
      <c r="F730" s="251">
        <v>43581</v>
      </c>
      <c r="G730" s="248">
        <f t="shared" si="29"/>
        <v>44676</v>
      </c>
      <c r="H730" s="52" t="s">
        <v>848</v>
      </c>
      <c r="I730" s="52" t="s">
        <v>832</v>
      </c>
      <c r="J730" s="150"/>
      <c r="K730" s="85"/>
      <c r="L730" s="60"/>
    </row>
    <row r="731" spans="1:12" hidden="1">
      <c r="A731" s="2" t="s">
        <v>79</v>
      </c>
      <c r="B731" s="311">
        <v>719725</v>
      </c>
      <c r="C731" s="2" t="s">
        <v>25</v>
      </c>
      <c r="D731" s="23" t="s">
        <v>376</v>
      </c>
      <c r="E731" s="156"/>
      <c r="F731" s="199">
        <v>43531</v>
      </c>
      <c r="G731" s="218">
        <f t="shared" si="29"/>
        <v>44626</v>
      </c>
      <c r="H731" s="43" t="s">
        <v>848</v>
      </c>
      <c r="I731" s="44" t="s">
        <v>830</v>
      </c>
      <c r="J731" s="182" t="s">
        <v>894</v>
      </c>
      <c r="L731" s="39" t="s">
        <v>850</v>
      </c>
    </row>
    <row r="732" spans="1:12" hidden="1">
      <c r="A732" s="2" t="s">
        <v>79</v>
      </c>
      <c r="B732" s="311">
        <v>719712</v>
      </c>
      <c r="C732" s="2" t="s">
        <v>23</v>
      </c>
      <c r="D732" s="108" t="s">
        <v>607</v>
      </c>
      <c r="E732" s="26"/>
      <c r="F732" s="221"/>
      <c r="G732" s="114"/>
      <c r="H732" s="97" t="s">
        <v>845</v>
      </c>
      <c r="I732" s="97" t="s">
        <v>832</v>
      </c>
      <c r="J732" s="154"/>
      <c r="K732" s="103"/>
      <c r="L732" s="61"/>
    </row>
    <row r="733" spans="1:12" hidden="1">
      <c r="A733" s="2" t="s">
        <v>79</v>
      </c>
      <c r="B733" s="311">
        <v>719708</v>
      </c>
      <c r="C733" s="2" t="s">
        <v>25</v>
      </c>
      <c r="D733" s="132" t="s">
        <v>396</v>
      </c>
      <c r="E733" s="96" t="s">
        <v>829</v>
      </c>
      <c r="F733" s="256">
        <v>42747</v>
      </c>
      <c r="G733" s="249">
        <f t="shared" si="29"/>
        <v>43842</v>
      </c>
      <c r="H733" s="136"/>
      <c r="I733" s="136"/>
      <c r="J733" s="123">
        <v>42888</v>
      </c>
      <c r="L733" s="126"/>
    </row>
    <row r="734" spans="1:12" hidden="1">
      <c r="A734" s="2" t="s">
        <v>79</v>
      </c>
      <c r="B734" s="311">
        <v>719701</v>
      </c>
      <c r="C734" s="2" t="s">
        <v>23</v>
      </c>
      <c r="D734" s="73" t="s">
        <v>624</v>
      </c>
      <c r="E734" s="26"/>
      <c r="F734" s="199">
        <v>43546</v>
      </c>
      <c r="G734" s="218">
        <f t="shared" si="29"/>
        <v>44641</v>
      </c>
      <c r="H734" s="43" t="s">
        <v>848</v>
      </c>
      <c r="I734" s="43" t="s">
        <v>830</v>
      </c>
      <c r="J734" s="182" t="s">
        <v>892</v>
      </c>
      <c r="L734" s="39" t="s">
        <v>850</v>
      </c>
    </row>
    <row r="735" spans="1:12" hidden="1">
      <c r="A735" s="2" t="s">
        <v>79</v>
      </c>
      <c r="B735" s="311">
        <v>717112</v>
      </c>
      <c r="C735" s="2" t="s">
        <v>25</v>
      </c>
      <c r="D735" s="76" t="s">
        <v>377</v>
      </c>
      <c r="E735" s="26" t="s">
        <v>831</v>
      </c>
      <c r="F735" s="252">
        <v>43097</v>
      </c>
      <c r="G735" s="249">
        <f t="shared" si="29"/>
        <v>44192</v>
      </c>
      <c r="H735" s="97"/>
      <c r="I735" s="97"/>
      <c r="J735" s="59">
        <v>43182</v>
      </c>
      <c r="L735" s="61"/>
    </row>
    <row r="736" spans="1:12" hidden="1">
      <c r="A736" s="313" t="s">
        <v>79</v>
      </c>
      <c r="B736" s="314">
        <v>127681</v>
      </c>
      <c r="C736" s="313" t="s">
        <v>918</v>
      </c>
      <c r="D736" s="313" t="s">
        <v>918</v>
      </c>
      <c r="E736" s="25" t="s">
        <v>829</v>
      </c>
      <c r="F736" s="251">
        <v>42845</v>
      </c>
      <c r="G736" s="249">
        <f t="shared" si="29"/>
        <v>43940</v>
      </c>
      <c r="H736" s="52"/>
      <c r="I736" s="52"/>
      <c r="J736" s="60"/>
      <c r="L736" s="60"/>
    </row>
    <row r="737" spans="1:12" hidden="1">
      <c r="A737" s="2" t="s">
        <v>79</v>
      </c>
      <c r="B737" s="311">
        <v>717124</v>
      </c>
      <c r="C737" s="2" t="s">
        <v>25</v>
      </c>
      <c r="D737" s="23" t="s">
        <v>378</v>
      </c>
      <c r="E737" s="26"/>
      <c r="F737" s="199">
        <v>43531</v>
      </c>
      <c r="G737" s="218">
        <f t="shared" si="29"/>
        <v>44626</v>
      </c>
      <c r="H737" s="43" t="s">
        <v>848</v>
      </c>
      <c r="I737" s="43" t="s">
        <v>830</v>
      </c>
      <c r="J737" s="182" t="s">
        <v>894</v>
      </c>
      <c r="L737" s="39" t="s">
        <v>850</v>
      </c>
    </row>
    <row r="738" spans="1:12" ht="31.5" hidden="1">
      <c r="A738" s="2" t="s">
        <v>79</v>
      </c>
      <c r="B738" s="311">
        <v>747045</v>
      </c>
      <c r="C738" s="2" t="s">
        <v>650</v>
      </c>
      <c r="D738" s="135" t="s">
        <v>670</v>
      </c>
      <c r="E738" s="80" t="s">
        <v>829</v>
      </c>
      <c r="F738" s="256">
        <v>42796</v>
      </c>
      <c r="G738" s="249">
        <f t="shared" si="29"/>
        <v>43891</v>
      </c>
      <c r="H738" s="136"/>
      <c r="I738" s="136"/>
      <c r="J738" s="123">
        <v>42846</v>
      </c>
      <c r="L738" s="126"/>
    </row>
    <row r="739" spans="1:12" ht="31.5" hidden="1">
      <c r="A739" s="2" t="s">
        <v>79</v>
      </c>
      <c r="B739" s="311">
        <v>747421</v>
      </c>
      <c r="C739" s="2" t="s">
        <v>651</v>
      </c>
      <c r="D739" s="71" t="s">
        <v>671</v>
      </c>
      <c r="E739" s="26"/>
      <c r="F739" s="199">
        <v>43566</v>
      </c>
      <c r="G739" s="218">
        <f t="shared" si="29"/>
        <v>44661</v>
      </c>
      <c r="H739" s="43" t="s">
        <v>848</v>
      </c>
      <c r="I739" s="43" t="s">
        <v>832</v>
      </c>
      <c r="J739" s="149"/>
      <c r="K739" s="27"/>
      <c r="L739" s="39"/>
    </row>
    <row r="740" spans="1:12" ht="31.5" hidden="1">
      <c r="A740" s="2" t="s">
        <v>79</v>
      </c>
      <c r="B740" s="311">
        <v>747977</v>
      </c>
      <c r="C740" s="2" t="s">
        <v>649</v>
      </c>
      <c r="D740" s="71" t="s">
        <v>672</v>
      </c>
      <c r="E740" s="26"/>
      <c r="F740" s="199">
        <v>43566</v>
      </c>
      <c r="G740" s="218">
        <f t="shared" ref="G740" si="31">F740+1095</f>
        <v>44661</v>
      </c>
      <c r="H740" s="43" t="s">
        <v>848</v>
      </c>
      <c r="I740" s="43" t="s">
        <v>832</v>
      </c>
      <c r="J740" s="149"/>
      <c r="K740" s="27"/>
      <c r="L740" s="39"/>
    </row>
    <row r="741" spans="1:12" hidden="1">
      <c r="A741" s="2" t="s">
        <v>79</v>
      </c>
      <c r="B741" s="311">
        <v>719693</v>
      </c>
      <c r="C741" s="2" t="s">
        <v>25</v>
      </c>
      <c r="D741" s="23" t="s">
        <v>397</v>
      </c>
      <c r="E741" s="26"/>
      <c r="F741" s="219"/>
      <c r="G741" s="69"/>
      <c r="H741" s="43" t="s">
        <v>845</v>
      </c>
      <c r="I741" s="43" t="s">
        <v>832</v>
      </c>
      <c r="J741" s="149"/>
      <c r="K741" s="27"/>
      <c r="L741" s="39"/>
    </row>
    <row r="742" spans="1:12" hidden="1">
      <c r="A742" s="2" t="s">
        <v>79</v>
      </c>
      <c r="B742" s="311">
        <v>719689</v>
      </c>
      <c r="C742" s="2" t="s">
        <v>23</v>
      </c>
      <c r="D742" s="73" t="s">
        <v>625</v>
      </c>
      <c r="E742" s="26"/>
      <c r="F742" s="219"/>
      <c r="G742" s="69"/>
      <c r="H742" s="43" t="s">
        <v>845</v>
      </c>
      <c r="I742" s="43" t="s">
        <v>832</v>
      </c>
      <c r="J742" s="149"/>
      <c r="K742" s="27"/>
      <c r="L742" s="39"/>
    </row>
    <row r="743" spans="1:12" hidden="1">
      <c r="A743" s="2" t="s">
        <v>79</v>
      </c>
      <c r="B743" s="311">
        <v>719342</v>
      </c>
      <c r="C743" s="2" t="s">
        <v>23</v>
      </c>
      <c r="D743" s="144" t="s">
        <v>608</v>
      </c>
      <c r="E743" s="155" t="s">
        <v>829</v>
      </c>
      <c r="F743" s="256">
        <v>42747</v>
      </c>
      <c r="G743" s="249">
        <f t="shared" si="29"/>
        <v>43842</v>
      </c>
      <c r="H743" s="136"/>
      <c r="I743" s="136"/>
      <c r="J743" s="182" t="s">
        <v>892</v>
      </c>
      <c r="L743" s="60" t="s">
        <v>850</v>
      </c>
    </row>
    <row r="744" spans="1:12" hidden="1">
      <c r="A744" s="2" t="s">
        <v>79</v>
      </c>
      <c r="B744" s="311">
        <v>966790</v>
      </c>
      <c r="C744" s="2" t="s">
        <v>915</v>
      </c>
      <c r="D744" s="72" t="s">
        <v>81</v>
      </c>
      <c r="E744" s="29" t="s">
        <v>841</v>
      </c>
      <c r="F744" s="196">
        <v>43581</v>
      </c>
      <c r="G744" s="218">
        <f t="shared" si="29"/>
        <v>44676</v>
      </c>
      <c r="H744" s="40" t="s">
        <v>848</v>
      </c>
      <c r="I744" s="43" t="s">
        <v>832</v>
      </c>
      <c r="J744" s="45">
        <v>43221</v>
      </c>
      <c r="K744" s="27"/>
      <c r="L744" s="39"/>
    </row>
    <row r="745" spans="1:12" hidden="1">
      <c r="A745" s="2" t="s">
        <v>79</v>
      </c>
      <c r="B745" s="311">
        <v>127693</v>
      </c>
      <c r="C745" s="2" t="s">
        <v>717</v>
      </c>
      <c r="D745" s="135" t="s">
        <v>717</v>
      </c>
      <c r="E745" s="102" t="s">
        <v>831</v>
      </c>
      <c r="F745" s="256">
        <v>43160</v>
      </c>
      <c r="G745" s="249">
        <f t="shared" si="29"/>
        <v>44255</v>
      </c>
      <c r="H745" s="136"/>
      <c r="I745" s="136"/>
      <c r="J745" s="182" t="s">
        <v>873</v>
      </c>
      <c r="L745" s="126" t="s">
        <v>849</v>
      </c>
    </row>
    <row r="746" spans="1:12" hidden="1">
      <c r="A746" s="2" t="s">
        <v>79</v>
      </c>
      <c r="B746" s="311">
        <v>971048</v>
      </c>
      <c r="C746" s="2" t="s">
        <v>920</v>
      </c>
      <c r="D746" s="2" t="s">
        <v>919</v>
      </c>
      <c r="E746" s="26"/>
      <c r="F746" s="199">
        <v>43531</v>
      </c>
      <c r="G746" s="218">
        <f t="shared" si="29"/>
        <v>44626</v>
      </c>
      <c r="H746" s="43" t="s">
        <v>848</v>
      </c>
      <c r="I746" s="43" t="s">
        <v>830</v>
      </c>
      <c r="J746" s="39"/>
      <c r="K746" s="27"/>
      <c r="L746" s="39"/>
    </row>
    <row r="747" spans="1:12" hidden="1">
      <c r="A747" s="2" t="s">
        <v>79</v>
      </c>
      <c r="B747" s="311">
        <v>719673</v>
      </c>
      <c r="C747" s="2" t="s">
        <v>25</v>
      </c>
      <c r="D747" s="76" t="s">
        <v>379</v>
      </c>
      <c r="E747" s="26"/>
      <c r="F747" s="252">
        <v>43451</v>
      </c>
      <c r="G747" s="249">
        <f t="shared" si="29"/>
        <v>44546</v>
      </c>
      <c r="H747" s="109" t="s">
        <v>848</v>
      </c>
      <c r="I747" s="97" t="s">
        <v>833</v>
      </c>
      <c r="J747" s="61"/>
      <c r="L747" s="61"/>
    </row>
    <row r="748" spans="1:12" hidden="1">
      <c r="A748" s="2" t="s">
        <v>79</v>
      </c>
      <c r="B748" s="311">
        <v>719678</v>
      </c>
      <c r="C748" s="2" t="s">
        <v>23</v>
      </c>
      <c r="D748" s="73" t="s">
        <v>609</v>
      </c>
      <c r="E748" s="26"/>
      <c r="F748" s="199">
        <v>43451</v>
      </c>
      <c r="G748" s="249">
        <f t="shared" si="29"/>
        <v>44546</v>
      </c>
      <c r="H748" s="47" t="s">
        <v>848</v>
      </c>
      <c r="I748" s="43" t="s">
        <v>833</v>
      </c>
      <c r="J748" s="39"/>
      <c r="L748" s="39"/>
    </row>
    <row r="749" spans="1:12" hidden="1">
      <c r="A749" s="2" t="s">
        <v>79</v>
      </c>
      <c r="B749" s="311">
        <v>719330</v>
      </c>
      <c r="C749" s="2" t="s">
        <v>25</v>
      </c>
      <c r="D749" s="23" t="s">
        <v>398</v>
      </c>
      <c r="E749" s="25" t="s">
        <v>829</v>
      </c>
      <c r="F749" s="199">
        <v>42845</v>
      </c>
      <c r="G749" s="249">
        <f t="shared" si="29"/>
        <v>43940</v>
      </c>
      <c r="H749" s="43"/>
      <c r="I749" s="43"/>
      <c r="J749" s="45">
        <v>43175</v>
      </c>
      <c r="L749" s="39"/>
    </row>
    <row r="750" spans="1:12" hidden="1">
      <c r="A750" s="2" t="s">
        <v>79</v>
      </c>
      <c r="B750" s="311">
        <v>719336</v>
      </c>
      <c r="C750" s="2" t="s">
        <v>23</v>
      </c>
      <c r="D750" s="77" t="s">
        <v>626</v>
      </c>
      <c r="E750" s="25" t="s">
        <v>829</v>
      </c>
      <c r="F750" s="251">
        <v>42845</v>
      </c>
      <c r="G750" s="249">
        <f t="shared" si="29"/>
        <v>43940</v>
      </c>
      <c r="H750" s="52"/>
      <c r="I750" s="52"/>
      <c r="J750" s="62">
        <v>43175</v>
      </c>
      <c r="L750" s="60"/>
    </row>
    <row r="751" spans="1:12" hidden="1">
      <c r="A751" s="2" t="s">
        <v>79</v>
      </c>
      <c r="B751" s="311">
        <v>99960233</v>
      </c>
      <c r="C751" s="2" t="s">
        <v>927</v>
      </c>
      <c r="D751" s="94" t="s">
        <v>115</v>
      </c>
      <c r="E751" s="38"/>
      <c r="F751" s="251">
        <v>43587</v>
      </c>
      <c r="G751" s="218">
        <f t="shared" si="29"/>
        <v>44682</v>
      </c>
      <c r="H751" s="52" t="s">
        <v>848</v>
      </c>
      <c r="I751" s="52" t="s">
        <v>856</v>
      </c>
      <c r="J751" s="60"/>
      <c r="K751" s="85"/>
      <c r="L751" s="60"/>
    </row>
    <row r="752" spans="1:12" hidden="1">
      <c r="A752" s="313" t="s">
        <v>79</v>
      </c>
      <c r="B752" s="314">
        <v>99982997</v>
      </c>
      <c r="C752" s="313" t="s">
        <v>928</v>
      </c>
      <c r="D752" s="71" t="s">
        <v>811</v>
      </c>
      <c r="E752" s="26"/>
      <c r="F752" s="219"/>
      <c r="G752" s="69"/>
      <c r="H752" s="43" t="s">
        <v>845</v>
      </c>
      <c r="I752" s="43" t="s">
        <v>832</v>
      </c>
      <c r="J752" s="149"/>
      <c r="K752" s="27"/>
      <c r="L752" s="39"/>
    </row>
    <row r="753" spans="1:12" ht="31.5" hidden="1">
      <c r="A753" s="2" t="s">
        <v>79</v>
      </c>
      <c r="B753" s="311">
        <v>99955202</v>
      </c>
      <c r="C753" s="2" t="s">
        <v>925</v>
      </c>
      <c r="D753" s="23" t="s">
        <v>384</v>
      </c>
      <c r="E753" s="25" t="s">
        <v>829</v>
      </c>
      <c r="F753" s="199">
        <v>43574</v>
      </c>
      <c r="G753" s="218">
        <f t="shared" si="29"/>
        <v>44669</v>
      </c>
      <c r="H753" s="43" t="s">
        <v>848</v>
      </c>
      <c r="I753" s="43" t="s">
        <v>832</v>
      </c>
      <c r="J753" s="45">
        <v>42888</v>
      </c>
      <c r="K753" s="27"/>
      <c r="L753" s="39"/>
    </row>
    <row r="754" spans="1:12" hidden="1">
      <c r="A754" s="2" t="s">
        <v>79</v>
      </c>
      <c r="B754" s="311">
        <v>99955575</v>
      </c>
      <c r="C754" s="2" t="s">
        <v>939</v>
      </c>
      <c r="D754" s="2" t="s">
        <v>950</v>
      </c>
      <c r="E754" s="25" t="s">
        <v>829</v>
      </c>
      <c r="F754" s="199">
        <v>43574</v>
      </c>
      <c r="G754" s="218">
        <f t="shared" si="29"/>
        <v>44669</v>
      </c>
      <c r="H754" s="43" t="s">
        <v>848</v>
      </c>
      <c r="I754" s="43" t="s">
        <v>832</v>
      </c>
      <c r="J754" s="45">
        <v>42890</v>
      </c>
      <c r="K754" s="27"/>
      <c r="L754" s="39"/>
    </row>
    <row r="755" spans="1:12" hidden="1">
      <c r="A755" s="2" t="s">
        <v>79</v>
      </c>
      <c r="B755" s="311">
        <v>99955468</v>
      </c>
      <c r="C755" s="2" t="s">
        <v>925</v>
      </c>
      <c r="D755" s="76" t="s">
        <v>385</v>
      </c>
      <c r="F755" s="255">
        <v>43587</v>
      </c>
      <c r="G755" s="248">
        <f t="shared" si="29"/>
        <v>44682</v>
      </c>
      <c r="H755" s="103" t="s">
        <v>848</v>
      </c>
      <c r="I755" s="103" t="s">
        <v>856</v>
      </c>
      <c r="J755" s="103"/>
      <c r="K755" s="103"/>
      <c r="L755" s="103"/>
    </row>
    <row r="756" spans="1:12" ht="31.5" hidden="1">
      <c r="A756" s="2" t="s">
        <v>79</v>
      </c>
      <c r="B756" s="311">
        <v>99955368</v>
      </c>
      <c r="C756" s="2" t="s">
        <v>926</v>
      </c>
      <c r="D756" s="108" t="s">
        <v>610</v>
      </c>
      <c r="E756" s="29" t="s">
        <v>841</v>
      </c>
      <c r="F756" s="255">
        <v>43587</v>
      </c>
      <c r="G756" s="248">
        <f t="shared" si="29"/>
        <v>44682</v>
      </c>
      <c r="H756" s="111" t="s">
        <v>848</v>
      </c>
      <c r="I756" s="111" t="s">
        <v>856</v>
      </c>
      <c r="J756" s="61"/>
      <c r="K756" s="103"/>
      <c r="L756" s="61"/>
    </row>
    <row r="757" spans="1:12" hidden="1">
      <c r="A757" s="2" t="s">
        <v>79</v>
      </c>
      <c r="B757" s="311">
        <v>99957212</v>
      </c>
      <c r="C757" s="2" t="s">
        <v>925</v>
      </c>
      <c r="D757" s="23" t="s">
        <v>386</v>
      </c>
      <c r="E757" s="29" t="s">
        <v>841</v>
      </c>
      <c r="F757" s="199">
        <v>42467</v>
      </c>
      <c r="G757" s="218">
        <f t="shared" si="29"/>
        <v>43562</v>
      </c>
      <c r="H757" s="43"/>
      <c r="I757" s="43" t="s">
        <v>855</v>
      </c>
      <c r="J757" s="39"/>
      <c r="K757" s="27"/>
      <c r="L757" s="39"/>
    </row>
    <row r="758" spans="1:12" ht="31.5" hidden="1">
      <c r="A758" s="2" t="s">
        <v>79</v>
      </c>
      <c r="B758" s="311">
        <v>99957214</v>
      </c>
      <c r="C758" s="2" t="s">
        <v>926</v>
      </c>
      <c r="D758" s="77" t="s">
        <v>611</v>
      </c>
      <c r="E758" s="29" t="s">
        <v>841</v>
      </c>
      <c r="F758" s="251">
        <v>42467</v>
      </c>
      <c r="G758" s="246">
        <f t="shared" si="29"/>
        <v>43562</v>
      </c>
      <c r="H758" s="52"/>
      <c r="I758" s="43" t="s">
        <v>855</v>
      </c>
      <c r="J758" s="60"/>
      <c r="K758" s="85"/>
      <c r="L758" s="60"/>
    </row>
    <row r="759" spans="1:12" hidden="1">
      <c r="A759" s="2" t="s">
        <v>79</v>
      </c>
      <c r="B759" s="311">
        <v>99958835</v>
      </c>
      <c r="C759" s="2" t="s">
        <v>924</v>
      </c>
      <c r="D759" s="79" t="s">
        <v>812</v>
      </c>
      <c r="E759" s="156"/>
      <c r="F759" s="220"/>
      <c r="G759" s="91"/>
      <c r="H759" s="52"/>
      <c r="I759" s="52"/>
      <c r="J759" s="60"/>
      <c r="K759" s="85"/>
      <c r="L759" s="60"/>
    </row>
    <row r="760" spans="1:12" hidden="1">
      <c r="A760" s="2" t="s">
        <v>79</v>
      </c>
      <c r="B760" s="311">
        <v>99955218</v>
      </c>
      <c r="C760" s="2" t="s">
        <v>928</v>
      </c>
      <c r="D760" s="2" t="s">
        <v>951</v>
      </c>
      <c r="E760" s="26"/>
      <c r="F760" s="199">
        <v>43574</v>
      </c>
      <c r="G760" s="248">
        <f t="shared" si="29"/>
        <v>44669</v>
      </c>
      <c r="H760" s="43" t="s">
        <v>848</v>
      </c>
      <c r="I760" s="43" t="s">
        <v>832</v>
      </c>
      <c r="J760" s="149"/>
      <c r="K760" s="27"/>
      <c r="L760" s="39"/>
    </row>
    <row r="761" spans="1:12" hidden="1">
      <c r="A761" s="2" t="s">
        <v>79</v>
      </c>
      <c r="B761" s="311">
        <v>99955214</v>
      </c>
      <c r="C761" s="2" t="s">
        <v>925</v>
      </c>
      <c r="D761" s="23" t="s">
        <v>387</v>
      </c>
      <c r="E761" s="26"/>
      <c r="F761" s="199">
        <v>43574</v>
      </c>
      <c r="G761" s="248">
        <f t="shared" ref="G761:G762" si="32">F761+1095</f>
        <v>44669</v>
      </c>
      <c r="H761" s="43" t="s">
        <v>848</v>
      </c>
      <c r="I761" s="43" t="s">
        <v>832</v>
      </c>
      <c r="J761" s="149"/>
      <c r="K761" s="27"/>
      <c r="L761" s="39"/>
    </row>
    <row r="762" spans="1:12" hidden="1">
      <c r="A762" s="2" t="s">
        <v>79</v>
      </c>
      <c r="B762" s="311">
        <v>99955216</v>
      </c>
      <c r="C762" s="2" t="s">
        <v>926</v>
      </c>
      <c r="D762" s="73" t="s">
        <v>612</v>
      </c>
      <c r="E762" s="26"/>
      <c r="F762" s="199">
        <v>43574</v>
      </c>
      <c r="G762" s="248">
        <f t="shared" si="32"/>
        <v>44669</v>
      </c>
      <c r="H762" s="43" t="s">
        <v>848</v>
      </c>
      <c r="I762" s="43" t="s">
        <v>832</v>
      </c>
      <c r="J762" s="149"/>
      <c r="K762" s="27"/>
      <c r="L762" s="39"/>
    </row>
    <row r="763" spans="1:12" hidden="1">
      <c r="A763" s="2" t="s">
        <v>79</v>
      </c>
      <c r="B763" s="311">
        <v>99971503</v>
      </c>
      <c r="C763" s="2" t="s">
        <v>925</v>
      </c>
      <c r="D763" s="132" t="s">
        <v>388</v>
      </c>
      <c r="E763" s="155" t="s">
        <v>829</v>
      </c>
      <c r="F763" s="256">
        <v>42747</v>
      </c>
      <c r="G763" s="249">
        <f t="shared" si="29"/>
        <v>43842</v>
      </c>
      <c r="H763" s="136"/>
      <c r="I763" s="136"/>
      <c r="J763" s="126"/>
      <c r="L763" s="126"/>
    </row>
    <row r="764" spans="1:12" ht="31.5" hidden="1">
      <c r="A764" s="2" t="s">
        <v>79</v>
      </c>
      <c r="B764" s="311">
        <v>99970871</v>
      </c>
      <c r="C764" s="2" t="s">
        <v>928</v>
      </c>
      <c r="D764" s="71" t="s">
        <v>813</v>
      </c>
      <c r="E764" s="26"/>
      <c r="F764" s="199">
        <v>43574</v>
      </c>
      <c r="G764" s="248">
        <f t="shared" si="29"/>
        <v>44669</v>
      </c>
      <c r="H764" s="43" t="s">
        <v>848</v>
      </c>
      <c r="I764" s="43" t="s">
        <v>832</v>
      </c>
      <c r="J764" s="149"/>
      <c r="K764" s="27"/>
      <c r="L764" s="39"/>
    </row>
    <row r="765" spans="1:12" hidden="1">
      <c r="A765" s="2" t="s">
        <v>79</v>
      </c>
      <c r="B765" s="311">
        <v>99952653</v>
      </c>
      <c r="C765" s="2" t="s">
        <v>926</v>
      </c>
      <c r="D765" s="73" t="s">
        <v>613</v>
      </c>
      <c r="E765" s="26"/>
      <c r="F765" s="199">
        <v>43574</v>
      </c>
      <c r="G765" s="248">
        <f t="shared" ref="G765" si="33">F765+1095</f>
        <v>44669</v>
      </c>
      <c r="H765" s="43" t="s">
        <v>848</v>
      </c>
      <c r="I765" s="43" t="s">
        <v>832</v>
      </c>
      <c r="J765" s="149"/>
      <c r="K765" s="27"/>
      <c r="L765" s="39"/>
    </row>
    <row r="766" spans="1:12" hidden="1">
      <c r="A766" s="2" t="s">
        <v>79</v>
      </c>
      <c r="B766" s="311">
        <v>99971504</v>
      </c>
      <c r="C766" s="2" t="s">
        <v>926</v>
      </c>
      <c r="D766" s="144" t="s">
        <v>614</v>
      </c>
      <c r="E766" s="96" t="s">
        <v>829</v>
      </c>
      <c r="F766" s="256">
        <v>42747</v>
      </c>
      <c r="G766" s="249">
        <f t="shared" ref="G766:G825" si="34">F766+1095</f>
        <v>43842</v>
      </c>
      <c r="H766" s="136"/>
      <c r="I766" s="136"/>
      <c r="J766" s="126"/>
      <c r="L766" s="126"/>
    </row>
    <row r="767" spans="1:12" hidden="1">
      <c r="A767" s="2" t="s">
        <v>79</v>
      </c>
      <c r="B767" s="311">
        <v>99958820</v>
      </c>
      <c r="C767" s="2" t="s">
        <v>924</v>
      </c>
      <c r="D767" s="79" t="s">
        <v>814</v>
      </c>
      <c r="E767" s="38"/>
      <c r="F767" s="220"/>
      <c r="G767" s="91"/>
      <c r="H767" s="52"/>
      <c r="I767" s="52"/>
      <c r="J767" s="60"/>
      <c r="K767" s="85"/>
      <c r="L767" s="60"/>
    </row>
    <row r="768" spans="1:12" hidden="1">
      <c r="A768" s="2" t="s">
        <v>79</v>
      </c>
      <c r="B768" s="311">
        <v>99960090</v>
      </c>
      <c r="C768" s="2" t="s">
        <v>924</v>
      </c>
      <c r="D768" s="71" t="s">
        <v>815</v>
      </c>
      <c r="E768" s="26"/>
      <c r="F768" s="219"/>
      <c r="G768" s="69"/>
      <c r="H768" s="43"/>
      <c r="I768" s="43"/>
      <c r="J768" s="149"/>
      <c r="K768" s="27"/>
      <c r="L768" s="39"/>
    </row>
    <row r="769" spans="1:12" ht="31.5" hidden="1">
      <c r="A769" s="2" t="s">
        <v>79</v>
      </c>
      <c r="B769" s="311">
        <v>99955369</v>
      </c>
      <c r="C769" s="2" t="s">
        <v>928</v>
      </c>
      <c r="D769" s="104" t="s">
        <v>816</v>
      </c>
      <c r="E769" s="115" t="s">
        <v>844</v>
      </c>
      <c r="F769" s="254">
        <v>42347</v>
      </c>
      <c r="G769" s="248">
        <f t="shared" si="34"/>
        <v>43442</v>
      </c>
      <c r="H769" s="111"/>
      <c r="I769" s="111"/>
      <c r="J769" s="61"/>
      <c r="K769" s="103"/>
      <c r="L769" s="61"/>
    </row>
    <row r="770" spans="1:12" hidden="1">
      <c r="A770" s="2" t="s">
        <v>79</v>
      </c>
      <c r="B770" s="311">
        <v>879442</v>
      </c>
      <c r="C770" s="2" t="s">
        <v>25</v>
      </c>
      <c r="D770" s="132" t="s">
        <v>380</v>
      </c>
      <c r="E770" s="96" t="s">
        <v>829</v>
      </c>
      <c r="F770" s="256">
        <v>42867</v>
      </c>
      <c r="G770" s="249">
        <f t="shared" si="34"/>
        <v>43962</v>
      </c>
      <c r="H770" s="136"/>
      <c r="I770" s="136"/>
      <c r="J770" s="123">
        <v>42888</v>
      </c>
      <c r="L770" s="126"/>
    </row>
    <row r="771" spans="1:12" hidden="1">
      <c r="A771" s="2" t="s">
        <v>79</v>
      </c>
      <c r="B771" s="311">
        <v>719317</v>
      </c>
      <c r="C771" s="2" t="s">
        <v>25</v>
      </c>
      <c r="D771" s="23" t="s">
        <v>399</v>
      </c>
      <c r="E771" s="26"/>
      <c r="F771" s="199">
        <v>43546</v>
      </c>
      <c r="G771" s="218">
        <f t="shared" si="34"/>
        <v>44641</v>
      </c>
      <c r="H771" s="43" t="s">
        <v>848</v>
      </c>
      <c r="I771" s="43" t="s">
        <v>830</v>
      </c>
      <c r="J771" s="182" t="s">
        <v>894</v>
      </c>
      <c r="L771" s="39" t="s">
        <v>850</v>
      </c>
    </row>
    <row r="772" spans="1:12" hidden="1">
      <c r="A772" s="2" t="s">
        <v>79</v>
      </c>
      <c r="B772" s="311">
        <v>719309</v>
      </c>
      <c r="C772" s="2" t="s">
        <v>23</v>
      </c>
      <c r="D772" s="73" t="s">
        <v>627</v>
      </c>
      <c r="E772" s="26"/>
      <c r="F772" s="199">
        <v>43546</v>
      </c>
      <c r="G772" s="218">
        <f t="shared" si="34"/>
        <v>44641</v>
      </c>
      <c r="H772" s="43" t="s">
        <v>848</v>
      </c>
      <c r="I772" s="43" t="s">
        <v>830</v>
      </c>
      <c r="J772" s="182" t="s">
        <v>894</v>
      </c>
      <c r="L772" s="39" t="s">
        <v>850</v>
      </c>
    </row>
    <row r="773" spans="1:12" hidden="1">
      <c r="A773" s="2" t="s">
        <v>79</v>
      </c>
      <c r="B773" s="311">
        <v>719320</v>
      </c>
      <c r="C773" s="2" t="s">
        <v>25</v>
      </c>
      <c r="D773" s="76" t="s">
        <v>400</v>
      </c>
      <c r="E773" s="26"/>
      <c r="F773" s="252">
        <v>43455</v>
      </c>
      <c r="G773" s="249">
        <f t="shared" si="34"/>
        <v>44550</v>
      </c>
      <c r="H773" s="109" t="s">
        <v>848</v>
      </c>
      <c r="I773" s="97" t="s">
        <v>833</v>
      </c>
      <c r="J773" s="182" t="s">
        <v>873</v>
      </c>
      <c r="L773" s="61" t="s">
        <v>849</v>
      </c>
    </row>
    <row r="774" spans="1:12" hidden="1">
      <c r="A774" s="2" t="s">
        <v>79</v>
      </c>
      <c r="B774" s="311">
        <v>719293</v>
      </c>
      <c r="C774" s="2" t="s">
        <v>23</v>
      </c>
      <c r="D774" s="77" t="s">
        <v>628</v>
      </c>
      <c r="E774" s="38"/>
      <c r="F774" s="251">
        <v>43455</v>
      </c>
      <c r="G774" s="249">
        <f t="shared" si="34"/>
        <v>44550</v>
      </c>
      <c r="H774" s="88" t="s">
        <v>848</v>
      </c>
      <c r="I774" s="52" t="s">
        <v>833</v>
      </c>
      <c r="J774" s="182" t="s">
        <v>873</v>
      </c>
      <c r="L774" s="60" t="s">
        <v>849</v>
      </c>
    </row>
    <row r="775" spans="1:12" hidden="1">
      <c r="A775" s="2" t="s">
        <v>79</v>
      </c>
      <c r="B775" s="311">
        <v>719287</v>
      </c>
      <c r="C775" s="2" t="s">
        <v>25</v>
      </c>
      <c r="D775" s="23" t="s">
        <v>401</v>
      </c>
      <c r="E775" s="26"/>
      <c r="F775" s="219"/>
      <c r="G775" s="69"/>
      <c r="H775" s="43" t="s">
        <v>845</v>
      </c>
      <c r="I775" s="43" t="s">
        <v>832</v>
      </c>
      <c r="J775" s="149"/>
      <c r="K775" s="27"/>
      <c r="L775" s="39"/>
    </row>
    <row r="776" spans="1:12" hidden="1">
      <c r="A776" s="2" t="s">
        <v>79</v>
      </c>
      <c r="B776" s="311">
        <v>719280</v>
      </c>
      <c r="C776" s="2" t="s">
        <v>23</v>
      </c>
      <c r="D776" s="77" t="s">
        <v>629</v>
      </c>
      <c r="E776" s="26"/>
      <c r="F776" s="220"/>
      <c r="G776" s="91"/>
      <c r="H776" s="52" t="s">
        <v>845</v>
      </c>
      <c r="I776" s="52" t="s">
        <v>832</v>
      </c>
      <c r="J776" s="150"/>
      <c r="K776" s="85"/>
      <c r="L776" s="60"/>
    </row>
    <row r="777" spans="1:12" hidden="1">
      <c r="A777" s="2" t="s">
        <v>79</v>
      </c>
      <c r="B777" s="311">
        <v>719262</v>
      </c>
      <c r="C777" s="2" t="s">
        <v>25</v>
      </c>
      <c r="D777" s="23" t="s">
        <v>402</v>
      </c>
      <c r="E777" s="102"/>
      <c r="F777" s="219"/>
      <c r="G777" s="69"/>
      <c r="H777" s="43" t="s">
        <v>852</v>
      </c>
      <c r="I777" s="43" t="s">
        <v>830</v>
      </c>
      <c r="J777" s="39"/>
      <c r="K777" s="27"/>
      <c r="L777" s="39"/>
    </row>
    <row r="778" spans="1:12" hidden="1">
      <c r="A778" s="2" t="s">
        <v>79</v>
      </c>
      <c r="B778" s="311">
        <v>719271</v>
      </c>
      <c r="C778" s="2" t="s">
        <v>23</v>
      </c>
      <c r="D778" s="73" t="s">
        <v>630</v>
      </c>
      <c r="E778" s="26"/>
      <c r="F778" s="219"/>
      <c r="G778" s="69"/>
      <c r="H778" s="43" t="s">
        <v>852</v>
      </c>
      <c r="I778" s="43" t="s">
        <v>830</v>
      </c>
      <c r="J778" s="39"/>
      <c r="K778" s="27"/>
      <c r="L778" s="39"/>
    </row>
    <row r="779" spans="1:12" hidden="1">
      <c r="A779" s="2" t="s">
        <v>79</v>
      </c>
      <c r="B779" s="311">
        <v>970157</v>
      </c>
      <c r="C779" s="2" t="s">
        <v>915</v>
      </c>
      <c r="D779" s="122" t="s">
        <v>82</v>
      </c>
      <c r="E779" s="25" t="s">
        <v>829</v>
      </c>
      <c r="F779" s="256">
        <v>42726</v>
      </c>
      <c r="G779" s="249">
        <f t="shared" si="34"/>
        <v>43821</v>
      </c>
      <c r="H779" s="136"/>
      <c r="I779" s="136"/>
      <c r="J779" s="123">
        <v>43182</v>
      </c>
      <c r="L779" s="126"/>
    </row>
    <row r="780" spans="1:12" hidden="1">
      <c r="A780" s="2" t="s">
        <v>79</v>
      </c>
      <c r="B780" s="311">
        <v>719241</v>
      </c>
      <c r="C780" s="2" t="s">
        <v>25</v>
      </c>
      <c r="D780" s="23" t="s">
        <v>403</v>
      </c>
      <c r="E780" s="26"/>
      <c r="F780" s="199">
        <v>43553</v>
      </c>
      <c r="G780" s="218">
        <f t="shared" si="34"/>
        <v>44648</v>
      </c>
      <c r="H780" s="43" t="s">
        <v>848</v>
      </c>
      <c r="I780" s="43" t="s">
        <v>830</v>
      </c>
      <c r="J780" s="39"/>
      <c r="K780" s="27"/>
      <c r="L780" s="39"/>
    </row>
    <row r="781" spans="1:12" hidden="1">
      <c r="A781" s="2" t="s">
        <v>79</v>
      </c>
      <c r="B781" s="311">
        <v>719224</v>
      </c>
      <c r="C781" s="2" t="s">
        <v>23</v>
      </c>
      <c r="D781" s="73" t="s">
        <v>631</v>
      </c>
      <c r="E781" s="26"/>
      <c r="F781" s="199">
        <v>43553</v>
      </c>
      <c r="G781" s="218">
        <f t="shared" si="34"/>
        <v>44648</v>
      </c>
      <c r="H781" s="43" t="s">
        <v>848</v>
      </c>
      <c r="I781" s="43" t="s">
        <v>830</v>
      </c>
      <c r="J781" s="39"/>
      <c r="K781" s="27"/>
      <c r="L781" s="39"/>
    </row>
    <row r="782" spans="1:12" hidden="1">
      <c r="A782" s="2" t="s">
        <v>79</v>
      </c>
      <c r="B782" s="311">
        <v>719659</v>
      </c>
      <c r="C782" s="2" t="s">
        <v>25</v>
      </c>
      <c r="D782" s="23" t="s">
        <v>404</v>
      </c>
      <c r="E782" s="38"/>
      <c r="F782" s="199">
        <v>43553</v>
      </c>
      <c r="G782" s="218">
        <f t="shared" si="34"/>
        <v>44648</v>
      </c>
      <c r="H782" s="43" t="s">
        <v>848</v>
      </c>
      <c r="I782" s="43" t="s">
        <v>830</v>
      </c>
      <c r="J782" s="39"/>
      <c r="K782" s="27"/>
      <c r="L782" s="39"/>
    </row>
    <row r="783" spans="1:12" hidden="1">
      <c r="A783" s="2" t="s">
        <v>79</v>
      </c>
      <c r="B783" s="311">
        <v>719651</v>
      </c>
      <c r="C783" s="2" t="s">
        <v>23</v>
      </c>
      <c r="D783" s="108" t="s">
        <v>632</v>
      </c>
      <c r="E783" s="26"/>
      <c r="F783" s="221"/>
      <c r="G783" s="114"/>
      <c r="H783" s="97" t="s">
        <v>845</v>
      </c>
      <c r="I783" s="97" t="s">
        <v>832</v>
      </c>
      <c r="J783" s="154"/>
      <c r="K783" s="103"/>
      <c r="L783" s="61"/>
    </row>
    <row r="784" spans="1:12" hidden="1">
      <c r="A784" s="2" t="s">
        <v>79</v>
      </c>
      <c r="B784" s="311">
        <v>719856</v>
      </c>
      <c r="C784" s="2" t="s">
        <v>25</v>
      </c>
      <c r="D784" s="23" t="s">
        <v>405</v>
      </c>
      <c r="E784" s="26"/>
      <c r="F784" s="219"/>
      <c r="G784" s="69"/>
      <c r="H784" s="43" t="s">
        <v>859</v>
      </c>
      <c r="I784" s="43" t="s">
        <v>832</v>
      </c>
      <c r="J784" s="149"/>
      <c r="K784" s="27"/>
      <c r="L784" s="39"/>
    </row>
    <row r="785" spans="1:12" hidden="1">
      <c r="A785" s="2" t="s">
        <v>79</v>
      </c>
      <c r="B785" s="311">
        <v>717141</v>
      </c>
      <c r="C785" s="2" t="s">
        <v>25</v>
      </c>
      <c r="D785" s="76" t="s">
        <v>381</v>
      </c>
      <c r="E785" s="102" t="s">
        <v>831</v>
      </c>
      <c r="F785" s="252">
        <v>43097</v>
      </c>
      <c r="G785" s="249">
        <f t="shared" si="34"/>
        <v>44192</v>
      </c>
      <c r="H785" s="97"/>
      <c r="I785" s="97"/>
      <c r="J785" s="59">
        <v>43202</v>
      </c>
      <c r="L785" s="61"/>
    </row>
    <row r="786" spans="1:12" hidden="1">
      <c r="A786" s="2" t="s">
        <v>79</v>
      </c>
      <c r="B786" s="311">
        <v>717153</v>
      </c>
      <c r="C786" s="2" t="s">
        <v>25</v>
      </c>
      <c r="D786" s="75" t="s">
        <v>382</v>
      </c>
      <c r="E786" s="25" t="s">
        <v>829</v>
      </c>
      <c r="F786" s="251">
        <v>42796</v>
      </c>
      <c r="G786" s="249">
        <f t="shared" si="34"/>
        <v>43891</v>
      </c>
      <c r="H786" s="52"/>
      <c r="I786" s="52"/>
      <c r="J786" s="62">
        <v>43473</v>
      </c>
      <c r="L786" s="60"/>
    </row>
    <row r="787" spans="1:12" hidden="1">
      <c r="A787" s="2" t="s">
        <v>79</v>
      </c>
      <c r="B787" s="311">
        <v>750743</v>
      </c>
      <c r="C787" s="2" t="s">
        <v>914</v>
      </c>
      <c r="D787" s="135" t="s">
        <v>707</v>
      </c>
      <c r="E787" s="26" t="s">
        <v>831</v>
      </c>
      <c r="F787" s="256">
        <v>43097</v>
      </c>
      <c r="G787" s="249">
        <f t="shared" si="34"/>
        <v>44192</v>
      </c>
      <c r="H787" s="136"/>
      <c r="I787" s="136"/>
      <c r="J787" s="123">
        <v>43208</v>
      </c>
      <c r="L787" s="126"/>
    </row>
    <row r="788" spans="1:12" hidden="1">
      <c r="A788" s="2" t="s">
        <v>79</v>
      </c>
      <c r="B788" s="311">
        <v>719191</v>
      </c>
      <c r="C788" s="2" t="s">
        <v>23</v>
      </c>
      <c r="D788" s="73" t="s">
        <v>615</v>
      </c>
      <c r="E788" s="26"/>
      <c r="F788" s="199">
        <v>43546</v>
      </c>
      <c r="G788" s="218">
        <f t="shared" si="34"/>
        <v>44641</v>
      </c>
      <c r="H788" s="43" t="s">
        <v>848</v>
      </c>
      <c r="I788" s="44" t="s">
        <v>830</v>
      </c>
      <c r="J788" s="182" t="s">
        <v>894</v>
      </c>
      <c r="L788" s="39" t="s">
        <v>850</v>
      </c>
    </row>
    <row r="789" spans="1:12" hidden="1">
      <c r="A789" s="2" t="s">
        <v>79</v>
      </c>
      <c r="B789" s="311">
        <v>765145</v>
      </c>
      <c r="C789" s="2" t="s">
        <v>934</v>
      </c>
      <c r="D789" s="71" t="s">
        <v>673</v>
      </c>
      <c r="E789" s="26"/>
      <c r="F789" s="199">
        <v>43552</v>
      </c>
      <c r="G789" s="218">
        <f t="shared" si="34"/>
        <v>44647</v>
      </c>
      <c r="H789" s="43" t="s">
        <v>848</v>
      </c>
      <c r="I789" s="43" t="s">
        <v>830</v>
      </c>
      <c r="J789" s="39"/>
      <c r="K789" s="27"/>
      <c r="L789" s="39"/>
    </row>
    <row r="790" spans="1:12" ht="31.5" hidden="1">
      <c r="A790" s="2" t="s">
        <v>79</v>
      </c>
      <c r="B790" s="311">
        <v>332825</v>
      </c>
      <c r="C790" s="2" t="s">
        <v>917</v>
      </c>
      <c r="D790" s="104" t="s">
        <v>817</v>
      </c>
      <c r="E790" s="25" t="s">
        <v>829</v>
      </c>
      <c r="F790" s="252">
        <v>42747</v>
      </c>
      <c r="G790" s="249">
        <f t="shared" si="34"/>
        <v>43842</v>
      </c>
      <c r="H790" s="97"/>
      <c r="I790" s="97"/>
      <c r="J790" s="59">
        <v>43175</v>
      </c>
      <c r="L790" s="61"/>
    </row>
    <row r="791" spans="1:12" hidden="1">
      <c r="A791" s="2" t="s">
        <v>79</v>
      </c>
      <c r="B791" s="311">
        <v>127619</v>
      </c>
      <c r="C791" s="2" t="s">
        <v>914</v>
      </c>
      <c r="D791" s="79" t="s">
        <v>818</v>
      </c>
      <c r="E791" s="80" t="s">
        <v>829</v>
      </c>
      <c r="F791" s="251">
        <v>42740</v>
      </c>
      <c r="G791" s="249">
        <f t="shared" si="34"/>
        <v>43835</v>
      </c>
      <c r="H791" s="52"/>
      <c r="I791" s="52"/>
      <c r="J791" s="62">
        <v>42522</v>
      </c>
      <c r="L791" s="60"/>
    </row>
    <row r="792" spans="1:12" hidden="1">
      <c r="A792" s="2" t="s">
        <v>79</v>
      </c>
      <c r="B792" s="311">
        <v>759700</v>
      </c>
      <c r="C792" s="2" t="s">
        <v>437</v>
      </c>
      <c r="D792" s="73" t="s">
        <v>616</v>
      </c>
      <c r="E792" s="26"/>
      <c r="F792" s="199">
        <v>43580</v>
      </c>
      <c r="G792" s="218">
        <f t="shared" ref="G792" si="35">F792+1095</f>
        <v>44675</v>
      </c>
      <c r="H792" s="43" t="s">
        <v>848</v>
      </c>
      <c r="I792" s="43" t="s">
        <v>832</v>
      </c>
      <c r="J792" s="149"/>
      <c r="K792" s="27"/>
      <c r="L792" s="39"/>
    </row>
    <row r="793" spans="1:12" hidden="1">
      <c r="A793" s="2" t="s">
        <v>79</v>
      </c>
      <c r="B793" s="311">
        <v>127668</v>
      </c>
      <c r="C793" s="2" t="s">
        <v>27</v>
      </c>
      <c r="D793" s="71" t="s">
        <v>706</v>
      </c>
      <c r="E793" s="29" t="s">
        <v>841</v>
      </c>
      <c r="F793" s="196">
        <v>43531</v>
      </c>
      <c r="G793" s="218">
        <f t="shared" si="34"/>
        <v>44626</v>
      </c>
      <c r="H793" s="40" t="s">
        <v>848</v>
      </c>
      <c r="I793" s="44" t="s">
        <v>830</v>
      </c>
      <c r="J793" s="45">
        <v>43182</v>
      </c>
      <c r="K793" s="27"/>
      <c r="L793" s="39"/>
    </row>
    <row r="794" spans="1:12" hidden="1">
      <c r="A794" s="2" t="s">
        <v>79</v>
      </c>
      <c r="B794" s="311">
        <v>127620</v>
      </c>
      <c r="C794" s="2" t="s">
        <v>917</v>
      </c>
      <c r="D794" s="104" t="s">
        <v>819</v>
      </c>
      <c r="E794" s="25" t="s">
        <v>829</v>
      </c>
      <c r="F794" s="252">
        <v>42747</v>
      </c>
      <c r="G794" s="249">
        <f t="shared" si="34"/>
        <v>43842</v>
      </c>
      <c r="H794" s="97"/>
      <c r="I794" s="97"/>
      <c r="J794" s="59">
        <v>43182</v>
      </c>
    </row>
    <row r="795" spans="1:12" hidden="1">
      <c r="A795" s="2" t="s">
        <v>79</v>
      </c>
      <c r="B795" s="311">
        <v>751913</v>
      </c>
      <c r="C795" s="2" t="s">
        <v>648</v>
      </c>
      <c r="D795" s="79" t="s">
        <v>674</v>
      </c>
      <c r="E795" s="80" t="s">
        <v>829</v>
      </c>
      <c r="F795" s="251">
        <v>42711</v>
      </c>
      <c r="G795" s="249">
        <f t="shared" si="34"/>
        <v>43806</v>
      </c>
      <c r="H795" s="52"/>
      <c r="I795" s="52"/>
      <c r="J795" s="62">
        <v>43175</v>
      </c>
      <c r="L795" s="60"/>
    </row>
    <row r="796" spans="1:12" hidden="1">
      <c r="A796" s="2" t="s">
        <v>79</v>
      </c>
      <c r="B796" s="311">
        <v>962664</v>
      </c>
      <c r="C796" s="2" t="s">
        <v>936</v>
      </c>
      <c r="D796" s="79" t="s">
        <v>675</v>
      </c>
      <c r="E796" s="26"/>
      <c r="F796" s="251">
        <v>43566</v>
      </c>
      <c r="G796" s="218">
        <f t="shared" si="34"/>
        <v>44661</v>
      </c>
      <c r="H796" s="52" t="s">
        <v>848</v>
      </c>
      <c r="I796" s="52" t="s">
        <v>832</v>
      </c>
      <c r="J796" s="150"/>
      <c r="K796" s="85"/>
      <c r="L796" s="60"/>
    </row>
    <row r="797" spans="1:12" hidden="1">
      <c r="A797" s="2" t="s">
        <v>79</v>
      </c>
      <c r="B797" s="311">
        <v>345451</v>
      </c>
      <c r="C797" s="2" t="s">
        <v>917</v>
      </c>
      <c r="D797" s="2" t="s">
        <v>952</v>
      </c>
      <c r="E797" s="156"/>
      <c r="F797" s="196"/>
      <c r="G797" s="218"/>
      <c r="H797" s="43" t="s">
        <v>845</v>
      </c>
      <c r="I797" s="43" t="s">
        <v>830</v>
      </c>
      <c r="J797" s="39"/>
      <c r="K797" s="27"/>
      <c r="L797" s="39"/>
    </row>
    <row r="798" spans="1:12" hidden="1">
      <c r="A798" s="2" t="s">
        <v>79</v>
      </c>
      <c r="B798" s="311">
        <v>757850</v>
      </c>
      <c r="C798" s="2" t="s">
        <v>914</v>
      </c>
      <c r="D798" s="104" t="s">
        <v>820</v>
      </c>
      <c r="E798" s="26"/>
      <c r="F798" s="199">
        <v>43580</v>
      </c>
      <c r="G798" s="218">
        <f t="shared" ref="G798" si="36">F798+1095</f>
        <v>44675</v>
      </c>
      <c r="H798" s="43" t="s">
        <v>848</v>
      </c>
      <c r="I798" s="97" t="s">
        <v>832</v>
      </c>
      <c r="J798" s="154"/>
      <c r="K798" s="103"/>
      <c r="L798" s="61"/>
    </row>
    <row r="799" spans="1:12" hidden="1">
      <c r="A799" s="2" t="s">
        <v>79</v>
      </c>
      <c r="B799" s="311">
        <v>719213</v>
      </c>
      <c r="C799" s="2" t="s">
        <v>25</v>
      </c>
      <c r="D799" s="76" t="s">
        <v>383</v>
      </c>
      <c r="E799" s="102" t="s">
        <v>831</v>
      </c>
      <c r="F799" s="252">
        <v>43231</v>
      </c>
      <c r="G799" s="249">
        <f t="shared" si="34"/>
        <v>44326</v>
      </c>
      <c r="H799" s="97"/>
      <c r="I799" s="97"/>
      <c r="J799" s="61"/>
      <c r="L799" s="61"/>
    </row>
    <row r="800" spans="1:12" hidden="1">
      <c r="A800" s="2" t="s">
        <v>79</v>
      </c>
      <c r="B800" s="311">
        <v>719205</v>
      </c>
      <c r="C800" s="2" t="s">
        <v>23</v>
      </c>
      <c r="D800" s="73" t="s">
        <v>618</v>
      </c>
      <c r="E800" s="26" t="s">
        <v>831</v>
      </c>
      <c r="F800" s="199">
        <v>43231</v>
      </c>
      <c r="G800" s="249">
        <f t="shared" si="34"/>
        <v>44326</v>
      </c>
      <c r="H800" s="43"/>
      <c r="I800" s="43"/>
      <c r="J800" s="39"/>
      <c r="L800" s="39"/>
    </row>
    <row r="801" spans="1:12" hidden="1">
      <c r="A801" s="2" t="s">
        <v>79</v>
      </c>
      <c r="B801" s="311">
        <v>751627</v>
      </c>
      <c r="C801" s="2" t="s">
        <v>915</v>
      </c>
      <c r="D801" s="94" t="s">
        <v>83</v>
      </c>
      <c r="E801" s="92" t="s">
        <v>841</v>
      </c>
      <c r="F801" s="253">
        <v>43451</v>
      </c>
      <c r="G801" s="249">
        <f t="shared" si="34"/>
        <v>44546</v>
      </c>
      <c r="H801" s="88" t="s">
        <v>848</v>
      </c>
      <c r="I801" s="93" t="s">
        <v>833</v>
      </c>
      <c r="J801" s="62">
        <v>42522</v>
      </c>
      <c r="L801" s="60"/>
    </row>
    <row r="802" spans="1:12" ht="31.5" hidden="1">
      <c r="A802" s="2" t="s">
        <v>79</v>
      </c>
      <c r="B802" s="311">
        <v>964276</v>
      </c>
      <c r="C802" s="2" t="s">
        <v>914</v>
      </c>
      <c r="D802" s="71" t="s">
        <v>821</v>
      </c>
      <c r="E802" s="29" t="s">
        <v>841</v>
      </c>
      <c r="F802" s="199">
        <v>43580</v>
      </c>
      <c r="G802" s="218">
        <f t="shared" si="34"/>
        <v>44675</v>
      </c>
      <c r="H802" s="43" t="s">
        <v>848</v>
      </c>
      <c r="I802" s="44" t="s">
        <v>832</v>
      </c>
      <c r="J802" s="45">
        <v>42522</v>
      </c>
      <c r="K802" s="27"/>
      <c r="L802" s="27"/>
    </row>
    <row r="803" spans="1:12" ht="31.5" hidden="1">
      <c r="A803" s="2" t="s">
        <v>79</v>
      </c>
      <c r="B803" s="311">
        <v>762159</v>
      </c>
      <c r="C803" s="2" t="s">
        <v>913</v>
      </c>
      <c r="D803" s="71" t="s">
        <v>708</v>
      </c>
      <c r="E803" s="26"/>
      <c r="F803" s="199">
        <v>43580</v>
      </c>
      <c r="G803" s="218">
        <f t="shared" si="34"/>
        <v>44675</v>
      </c>
      <c r="H803" s="43" t="s">
        <v>848</v>
      </c>
      <c r="I803" s="43" t="s">
        <v>832</v>
      </c>
      <c r="J803" s="149"/>
      <c r="K803" s="27"/>
      <c r="L803" s="39"/>
    </row>
    <row r="804" spans="1:12" hidden="1">
      <c r="A804" s="2" t="s">
        <v>79</v>
      </c>
      <c r="B804" s="311">
        <v>752712</v>
      </c>
      <c r="C804" s="2" t="s">
        <v>437</v>
      </c>
      <c r="D804" s="73" t="s">
        <v>633</v>
      </c>
      <c r="E804" s="26"/>
      <c r="F804" s="219"/>
      <c r="G804" s="69"/>
      <c r="H804" s="43" t="s">
        <v>861</v>
      </c>
      <c r="I804" s="43" t="s">
        <v>832</v>
      </c>
      <c r="J804" s="149"/>
      <c r="K804" s="27"/>
      <c r="L804" s="39"/>
    </row>
    <row r="805" spans="1:12" hidden="1">
      <c r="A805" s="2" t="s">
        <v>79</v>
      </c>
      <c r="B805" s="311">
        <v>719140</v>
      </c>
      <c r="C805" s="2" t="s">
        <v>25</v>
      </c>
      <c r="D805" s="76" t="s">
        <v>406</v>
      </c>
      <c r="E805" s="102" t="s">
        <v>831</v>
      </c>
      <c r="F805" s="252">
        <v>43174</v>
      </c>
      <c r="G805" s="249">
        <f t="shared" si="34"/>
        <v>44269</v>
      </c>
      <c r="H805" s="97"/>
      <c r="I805" s="97"/>
      <c r="J805" s="182" t="s">
        <v>892</v>
      </c>
      <c r="L805" s="60" t="s">
        <v>850</v>
      </c>
    </row>
    <row r="806" spans="1:12" ht="16.5" hidden="1" thickBot="1">
      <c r="A806" s="2" t="s">
        <v>79</v>
      </c>
      <c r="B806" s="311">
        <v>719136</v>
      </c>
      <c r="C806" s="2" t="s">
        <v>23</v>
      </c>
      <c r="D806" s="73" t="s">
        <v>634</v>
      </c>
      <c r="E806" s="26" t="s">
        <v>831</v>
      </c>
      <c r="F806" s="199">
        <v>43174</v>
      </c>
      <c r="G806" s="249">
        <f t="shared" si="34"/>
        <v>44269</v>
      </c>
      <c r="H806" s="43"/>
      <c r="I806" s="43"/>
      <c r="J806" s="186" t="s">
        <v>892</v>
      </c>
      <c r="L806" s="60" t="s">
        <v>850</v>
      </c>
    </row>
    <row r="807" spans="1:12" hidden="1">
      <c r="A807" s="2" t="s">
        <v>79</v>
      </c>
      <c r="B807" s="311">
        <v>717162</v>
      </c>
      <c r="C807" s="2" t="s">
        <v>25</v>
      </c>
      <c r="D807" s="75" t="s">
        <v>277</v>
      </c>
      <c r="E807" s="26" t="s">
        <v>831</v>
      </c>
      <c r="F807" s="251">
        <v>43231</v>
      </c>
      <c r="G807" s="249">
        <f t="shared" si="34"/>
        <v>44326</v>
      </c>
      <c r="H807" s="52"/>
      <c r="I807" s="52"/>
      <c r="J807" s="60"/>
      <c r="L807" s="60"/>
    </row>
    <row r="808" spans="1:12" hidden="1">
      <c r="A808" s="2" t="s">
        <v>84</v>
      </c>
      <c r="B808" s="311">
        <v>714943</v>
      </c>
      <c r="C808" s="2" t="s">
        <v>25</v>
      </c>
      <c r="D808" s="23" t="s">
        <v>409</v>
      </c>
      <c r="E808" s="82" t="s">
        <v>829</v>
      </c>
      <c r="F808" s="199">
        <v>42719</v>
      </c>
      <c r="G808" s="218">
        <f t="shared" si="34"/>
        <v>43814</v>
      </c>
      <c r="H808" s="43"/>
      <c r="I808" s="43"/>
      <c r="J808" s="207">
        <v>43187</v>
      </c>
      <c r="K808" s="27"/>
      <c r="L808" s="39"/>
    </row>
    <row r="809" spans="1:12" hidden="1">
      <c r="A809" s="2" t="s">
        <v>84</v>
      </c>
      <c r="B809" s="311">
        <v>977026</v>
      </c>
      <c r="C809" s="2" t="s">
        <v>25</v>
      </c>
      <c r="D809" s="23" t="s">
        <v>410</v>
      </c>
      <c r="E809" s="28" t="s">
        <v>841</v>
      </c>
      <c r="F809" s="199">
        <v>43564</v>
      </c>
      <c r="G809" s="218">
        <f t="shared" si="34"/>
        <v>44659</v>
      </c>
      <c r="H809" s="43" t="s">
        <v>848</v>
      </c>
      <c r="I809" s="43" t="s">
        <v>832</v>
      </c>
      <c r="J809" s="207">
        <v>42843</v>
      </c>
      <c r="K809" s="27"/>
      <c r="L809" s="39"/>
    </row>
    <row r="810" spans="1:12" hidden="1">
      <c r="A810" s="2" t="s">
        <v>84</v>
      </c>
      <c r="B810" s="311">
        <v>715019</v>
      </c>
      <c r="C810" s="2" t="s">
        <v>25</v>
      </c>
      <c r="D810" s="23" t="s">
        <v>411</v>
      </c>
      <c r="E810" s="99"/>
      <c r="F810" s="40"/>
      <c r="G810" s="69"/>
      <c r="H810" s="40" t="s">
        <v>845</v>
      </c>
      <c r="I810" s="40" t="s">
        <v>856</v>
      </c>
      <c r="J810" s="207"/>
      <c r="K810" s="27"/>
      <c r="L810" s="39"/>
    </row>
    <row r="811" spans="1:12" ht="31.5" hidden="1">
      <c r="A811" s="2" t="s">
        <v>84</v>
      </c>
      <c r="B811" s="311">
        <v>715267</v>
      </c>
      <c r="C811" s="2" t="s">
        <v>23</v>
      </c>
      <c r="D811" s="73" t="s">
        <v>636</v>
      </c>
      <c r="E811" s="26"/>
      <c r="F811" s="43"/>
      <c r="G811" s="69"/>
      <c r="H811" s="49" t="s">
        <v>845</v>
      </c>
      <c r="I811" s="43" t="s">
        <v>832</v>
      </c>
      <c r="J811" s="269"/>
      <c r="K811" s="27"/>
      <c r="L811" s="39"/>
    </row>
    <row r="812" spans="1:12" hidden="1">
      <c r="A812" s="2" t="s">
        <v>84</v>
      </c>
      <c r="B812" s="311">
        <v>752341</v>
      </c>
      <c r="C812" s="2" t="s">
        <v>437</v>
      </c>
      <c r="D812" s="73" t="s">
        <v>637</v>
      </c>
      <c r="E812" s="26" t="s">
        <v>851</v>
      </c>
      <c r="F812" s="263">
        <v>43235</v>
      </c>
      <c r="G812" s="218">
        <f t="shared" si="34"/>
        <v>44330</v>
      </c>
      <c r="H812" s="49"/>
      <c r="I812" s="43" t="s">
        <v>833</v>
      </c>
      <c r="J812" s="182" t="s">
        <v>895</v>
      </c>
      <c r="L812" s="222" t="s">
        <v>850</v>
      </c>
    </row>
    <row r="813" spans="1:12" ht="31.5" hidden="1">
      <c r="A813" s="2" t="s">
        <v>84</v>
      </c>
      <c r="B813" s="311">
        <v>750744</v>
      </c>
      <c r="C813" s="2" t="s">
        <v>914</v>
      </c>
      <c r="D813" s="71" t="s">
        <v>898</v>
      </c>
      <c r="E813" s="99" t="s">
        <v>829</v>
      </c>
      <c r="F813" s="264">
        <v>43564</v>
      </c>
      <c r="G813" s="218">
        <f t="shared" si="34"/>
        <v>44659</v>
      </c>
      <c r="H813" s="50" t="s">
        <v>848</v>
      </c>
      <c r="I813" s="50" t="s">
        <v>832</v>
      </c>
      <c r="J813" s="270" t="s">
        <v>899</v>
      </c>
      <c r="K813" s="27"/>
      <c r="L813" s="39"/>
    </row>
    <row r="814" spans="1:12" ht="31.5" hidden="1">
      <c r="A814" s="2" t="s">
        <v>84</v>
      </c>
      <c r="B814" s="311">
        <v>127740</v>
      </c>
      <c r="C814" s="2" t="s">
        <v>917</v>
      </c>
      <c r="D814" s="71" t="s">
        <v>822</v>
      </c>
      <c r="E814" s="26"/>
      <c r="F814" s="43"/>
      <c r="G814" s="69"/>
      <c r="H814" s="49" t="s">
        <v>845</v>
      </c>
      <c r="I814" s="43" t="s">
        <v>832</v>
      </c>
      <c r="J814" s="269"/>
      <c r="K814" s="27"/>
      <c r="L814" s="39"/>
    </row>
    <row r="815" spans="1:12" hidden="1">
      <c r="A815" s="2" t="s">
        <v>84</v>
      </c>
      <c r="B815" s="311">
        <v>887981</v>
      </c>
      <c r="C815" s="2" t="s">
        <v>25</v>
      </c>
      <c r="D815" s="23" t="s">
        <v>407</v>
      </c>
      <c r="E815" s="26" t="s">
        <v>831</v>
      </c>
      <c r="F815" s="199">
        <v>43165</v>
      </c>
      <c r="G815" s="218">
        <f t="shared" si="34"/>
        <v>44260</v>
      </c>
      <c r="H815" s="43"/>
      <c r="I815" s="43"/>
      <c r="J815" s="182" t="s">
        <v>895</v>
      </c>
      <c r="L815" s="39" t="s">
        <v>849</v>
      </c>
    </row>
    <row r="816" spans="1:12" hidden="1">
      <c r="A816" s="2" t="s">
        <v>84</v>
      </c>
      <c r="B816" s="311">
        <v>966793</v>
      </c>
      <c r="C816" s="2" t="s">
        <v>915</v>
      </c>
      <c r="D816" s="72" t="s">
        <v>85</v>
      </c>
      <c r="E816" s="28" t="s">
        <v>829</v>
      </c>
      <c r="F816" s="196">
        <v>42719</v>
      </c>
      <c r="G816" s="218">
        <f t="shared" si="34"/>
        <v>43814</v>
      </c>
      <c r="H816" s="40"/>
      <c r="I816" s="40"/>
      <c r="J816" s="207">
        <v>43473</v>
      </c>
      <c r="K816" s="27"/>
      <c r="L816" s="39"/>
    </row>
    <row r="817" spans="1:12" hidden="1">
      <c r="A817" s="2" t="s">
        <v>84</v>
      </c>
      <c r="B817" s="311">
        <v>853520</v>
      </c>
      <c r="C817" s="2" t="s">
        <v>25</v>
      </c>
      <c r="D817" s="23" t="s">
        <v>412</v>
      </c>
      <c r="E817" s="26"/>
      <c r="F817" s="199">
        <v>43565</v>
      </c>
      <c r="G817" s="218">
        <f t="shared" si="34"/>
        <v>44660</v>
      </c>
      <c r="H817" s="43" t="s">
        <v>848</v>
      </c>
      <c r="I817" s="43" t="s">
        <v>832</v>
      </c>
      <c r="J817" s="269"/>
      <c r="K817" s="27"/>
      <c r="L817" s="39"/>
    </row>
    <row r="818" spans="1:12" hidden="1">
      <c r="A818" s="2" t="s">
        <v>84</v>
      </c>
      <c r="B818" s="311">
        <v>715699</v>
      </c>
      <c r="C818" s="2" t="s">
        <v>25</v>
      </c>
      <c r="D818" s="23" t="s">
        <v>413</v>
      </c>
      <c r="E818" s="28" t="s">
        <v>829</v>
      </c>
      <c r="F818" s="199">
        <v>42782</v>
      </c>
      <c r="G818" s="218">
        <f t="shared" si="34"/>
        <v>43877</v>
      </c>
      <c r="H818" s="43"/>
      <c r="I818" s="43"/>
      <c r="J818" s="207">
        <v>43187</v>
      </c>
      <c r="K818" s="27"/>
      <c r="L818" s="39"/>
    </row>
    <row r="819" spans="1:12" hidden="1">
      <c r="A819" s="2" t="s">
        <v>84</v>
      </c>
      <c r="B819" s="311">
        <v>715694</v>
      </c>
      <c r="C819" s="2" t="s">
        <v>23</v>
      </c>
      <c r="D819" s="73" t="s">
        <v>638</v>
      </c>
      <c r="E819" s="28" t="s">
        <v>829</v>
      </c>
      <c r="F819" s="199">
        <v>42782</v>
      </c>
      <c r="G819" s="218">
        <f t="shared" si="34"/>
        <v>43877</v>
      </c>
      <c r="H819" s="43"/>
      <c r="I819" s="43"/>
      <c r="J819" s="207">
        <v>43187</v>
      </c>
      <c r="K819" s="27"/>
      <c r="L819" s="39"/>
    </row>
    <row r="820" spans="1:12" hidden="1">
      <c r="A820" s="2" t="s">
        <v>84</v>
      </c>
      <c r="B820" s="311">
        <v>715378</v>
      </c>
      <c r="C820" s="2" t="s">
        <v>25</v>
      </c>
      <c r="D820" s="23" t="s">
        <v>408</v>
      </c>
      <c r="E820" s="26" t="s">
        <v>831</v>
      </c>
      <c r="F820" s="264">
        <v>43165</v>
      </c>
      <c r="G820" s="218">
        <f t="shared" si="34"/>
        <v>44260</v>
      </c>
      <c r="H820" s="50"/>
      <c r="I820" s="50"/>
      <c r="J820" s="269"/>
      <c r="K820" s="27"/>
      <c r="L820" s="39"/>
    </row>
    <row r="821" spans="1:12" hidden="1">
      <c r="A821" s="313" t="s">
        <v>84</v>
      </c>
      <c r="B821" s="314">
        <v>127764</v>
      </c>
      <c r="C821" s="313" t="s">
        <v>918</v>
      </c>
      <c r="D821" s="313" t="s">
        <v>918</v>
      </c>
      <c r="E821" s="26"/>
      <c r="F821" s="199">
        <v>43565</v>
      </c>
      <c r="G821" s="218">
        <f t="shared" si="34"/>
        <v>44660</v>
      </c>
      <c r="H821" s="43" t="s">
        <v>848</v>
      </c>
      <c r="I821" s="43" t="s">
        <v>832</v>
      </c>
      <c r="J821" s="269"/>
      <c r="K821" s="27"/>
      <c r="L821" s="39"/>
    </row>
    <row r="822" spans="1:12" hidden="1">
      <c r="A822" s="2" t="s">
        <v>84</v>
      </c>
      <c r="B822" s="311">
        <v>715393</v>
      </c>
      <c r="C822" s="2" t="s">
        <v>25</v>
      </c>
      <c r="D822" s="23" t="s">
        <v>414</v>
      </c>
      <c r="E822" s="26"/>
      <c r="F822" s="43"/>
      <c r="G822" s="69"/>
      <c r="H822" s="49" t="s">
        <v>845</v>
      </c>
      <c r="I822" s="43" t="s">
        <v>832</v>
      </c>
      <c r="J822" s="269"/>
      <c r="K822" s="27"/>
      <c r="L822" s="39"/>
    </row>
    <row r="823" spans="1:12" hidden="1">
      <c r="A823" s="2" t="s">
        <v>84</v>
      </c>
      <c r="B823" s="311">
        <v>887491</v>
      </c>
      <c r="C823" s="2" t="s">
        <v>25</v>
      </c>
      <c r="D823" s="23" t="s">
        <v>415</v>
      </c>
      <c r="E823" s="26" t="s">
        <v>831</v>
      </c>
      <c r="F823" s="199">
        <v>43235</v>
      </c>
      <c r="G823" s="218">
        <f t="shared" si="34"/>
        <v>44330</v>
      </c>
      <c r="H823" s="43"/>
      <c r="I823" s="43"/>
      <c r="J823" s="269"/>
      <c r="K823" s="27"/>
      <c r="L823" s="39"/>
    </row>
    <row r="824" spans="1:12" hidden="1">
      <c r="A824" s="2" t="s">
        <v>84</v>
      </c>
      <c r="B824" s="311">
        <v>976551</v>
      </c>
      <c r="C824" s="2" t="s">
        <v>25</v>
      </c>
      <c r="D824" s="23" t="s">
        <v>416</v>
      </c>
      <c r="E824" s="26"/>
      <c r="F824" s="199">
        <v>43461</v>
      </c>
      <c r="G824" s="218">
        <f t="shared" si="34"/>
        <v>44556</v>
      </c>
      <c r="H824" s="47" t="s">
        <v>848</v>
      </c>
      <c r="I824" s="43" t="s">
        <v>833</v>
      </c>
      <c r="J824" s="269"/>
      <c r="K824" s="27"/>
      <c r="L824" s="39"/>
    </row>
    <row r="825" spans="1:12" hidden="1">
      <c r="A825" s="2" t="s">
        <v>84</v>
      </c>
      <c r="B825" s="311">
        <v>869892</v>
      </c>
      <c r="C825" s="2" t="s">
        <v>915</v>
      </c>
      <c r="D825" s="72" t="s">
        <v>86</v>
      </c>
      <c r="E825" s="28" t="s">
        <v>829</v>
      </c>
      <c r="F825" s="196">
        <v>42817</v>
      </c>
      <c r="G825" s="218">
        <f t="shared" si="34"/>
        <v>43912</v>
      </c>
      <c r="H825" s="40"/>
      <c r="I825" s="40"/>
      <c r="J825" s="207">
        <v>43187</v>
      </c>
      <c r="K825" s="27"/>
      <c r="L825" s="39"/>
    </row>
    <row r="826" spans="1:12" hidden="1">
      <c r="A826" s="2" t="s">
        <v>84</v>
      </c>
      <c r="B826" s="311">
        <v>721947</v>
      </c>
      <c r="C826" s="2" t="s">
        <v>25</v>
      </c>
      <c r="D826" s="23" t="s">
        <v>417</v>
      </c>
      <c r="E826" s="28" t="s">
        <v>829</v>
      </c>
      <c r="F826" s="199">
        <v>42796</v>
      </c>
      <c r="G826" s="218">
        <f t="shared" ref="G826:G850" si="37">F826+1095</f>
        <v>43891</v>
      </c>
      <c r="H826" s="43"/>
      <c r="I826" s="43"/>
      <c r="J826" s="207">
        <v>42843</v>
      </c>
      <c r="K826" s="27"/>
      <c r="L826" s="39"/>
    </row>
    <row r="827" spans="1:12" hidden="1">
      <c r="A827" s="2" t="s">
        <v>84</v>
      </c>
      <c r="B827" s="311">
        <v>715706</v>
      </c>
      <c r="C827" s="2" t="s">
        <v>23</v>
      </c>
      <c r="D827" s="73" t="s">
        <v>639</v>
      </c>
      <c r="E827" s="26" t="s">
        <v>831</v>
      </c>
      <c r="F827" s="199">
        <v>43165</v>
      </c>
      <c r="G827" s="218">
        <f t="shared" si="37"/>
        <v>44260</v>
      </c>
      <c r="H827" s="43"/>
      <c r="I827" s="43"/>
      <c r="J827" s="269"/>
      <c r="K827" s="27"/>
      <c r="L827" s="39"/>
    </row>
    <row r="828" spans="1:12" hidden="1">
      <c r="A828" s="2" t="s">
        <v>84</v>
      </c>
      <c r="B828" s="311">
        <v>764908</v>
      </c>
      <c r="C828" s="2" t="s">
        <v>913</v>
      </c>
      <c r="D828" s="71" t="s">
        <v>823</v>
      </c>
      <c r="E828" s="26"/>
      <c r="F828" s="199">
        <v>43546</v>
      </c>
      <c r="G828" s="218">
        <f t="shared" si="37"/>
        <v>44641</v>
      </c>
      <c r="H828" s="43" t="s">
        <v>848</v>
      </c>
      <c r="I828" s="44" t="s">
        <v>830</v>
      </c>
      <c r="J828" s="269"/>
      <c r="K828" s="27"/>
      <c r="L828" s="39"/>
    </row>
    <row r="829" spans="1:12" hidden="1">
      <c r="A829" s="2" t="s">
        <v>84</v>
      </c>
      <c r="B829" s="311">
        <v>752340</v>
      </c>
      <c r="C829" s="2" t="s">
        <v>437</v>
      </c>
      <c r="D829" s="23" t="s">
        <v>635</v>
      </c>
      <c r="E829" s="26" t="s">
        <v>831</v>
      </c>
      <c r="F829" s="196">
        <v>43165</v>
      </c>
      <c r="G829" s="218">
        <f t="shared" si="37"/>
        <v>44260</v>
      </c>
      <c r="H829" s="40"/>
      <c r="I829" s="40"/>
      <c r="J829" s="182" t="s">
        <v>895</v>
      </c>
      <c r="L829" s="39" t="s">
        <v>849</v>
      </c>
    </row>
    <row r="830" spans="1:12" hidden="1">
      <c r="A830" s="2" t="s">
        <v>84</v>
      </c>
      <c r="B830" s="311">
        <v>976495</v>
      </c>
      <c r="C830" s="2" t="s">
        <v>25</v>
      </c>
      <c r="D830" s="23" t="s">
        <v>418</v>
      </c>
      <c r="E830" s="26"/>
      <c r="F830" s="199">
        <v>43565</v>
      </c>
      <c r="G830" s="218">
        <f t="shared" si="37"/>
        <v>44660</v>
      </c>
      <c r="H830" s="43" t="s">
        <v>848</v>
      </c>
      <c r="I830" s="43" t="s">
        <v>832</v>
      </c>
      <c r="J830" s="269"/>
      <c r="K830" s="27"/>
      <c r="L830" s="39"/>
    </row>
    <row r="831" spans="1:12" hidden="1">
      <c r="A831" s="2" t="s">
        <v>84</v>
      </c>
      <c r="B831" s="311">
        <v>970966</v>
      </c>
      <c r="C831" s="2" t="s">
        <v>914</v>
      </c>
      <c r="D831" s="71" t="s">
        <v>824</v>
      </c>
      <c r="E831" s="26"/>
      <c r="F831" s="43"/>
      <c r="G831" s="69"/>
      <c r="H831" s="43" t="s">
        <v>852</v>
      </c>
      <c r="I831" s="44" t="s">
        <v>830</v>
      </c>
      <c r="J831" s="269"/>
      <c r="K831" s="27"/>
      <c r="L831" s="39"/>
    </row>
    <row r="832" spans="1:12" ht="16.5" hidden="1" thickBot="1">
      <c r="A832" s="2" t="s">
        <v>84</v>
      </c>
      <c r="B832" s="311">
        <v>715281</v>
      </c>
      <c r="C832" s="2" t="s">
        <v>23</v>
      </c>
      <c r="D832" s="73" t="s">
        <v>454</v>
      </c>
      <c r="E832" s="38" t="s">
        <v>831</v>
      </c>
      <c r="F832" s="196">
        <v>43165</v>
      </c>
      <c r="G832" s="218">
        <f t="shared" si="37"/>
        <v>44260</v>
      </c>
      <c r="H832" s="40"/>
      <c r="I832" s="40"/>
      <c r="J832" s="186" t="s">
        <v>895</v>
      </c>
      <c r="L832" s="39" t="s">
        <v>849</v>
      </c>
    </row>
    <row r="833" spans="1:12" hidden="1">
      <c r="A833" s="2" t="s">
        <v>87</v>
      </c>
      <c r="B833" s="311">
        <v>715604</v>
      </c>
      <c r="C833" s="2" t="s">
        <v>25</v>
      </c>
      <c r="D833" s="23" t="s">
        <v>117</v>
      </c>
      <c r="E833" s="28" t="s">
        <v>841</v>
      </c>
      <c r="F833" s="199">
        <v>43573</v>
      </c>
      <c r="G833" s="218">
        <f t="shared" si="37"/>
        <v>44668</v>
      </c>
      <c r="H833" s="43" t="s">
        <v>848</v>
      </c>
      <c r="I833" s="43" t="s">
        <v>832</v>
      </c>
      <c r="J833" s="44">
        <v>42838</v>
      </c>
      <c r="K833" s="27"/>
      <c r="L833" s="39"/>
    </row>
    <row r="834" spans="1:12" hidden="1">
      <c r="A834" s="2" t="s">
        <v>87</v>
      </c>
      <c r="B834" s="311">
        <v>715609</v>
      </c>
      <c r="C834" s="2" t="s">
        <v>23</v>
      </c>
      <c r="D834" s="73" t="s">
        <v>493</v>
      </c>
      <c r="E834" s="28" t="s">
        <v>841</v>
      </c>
      <c r="F834" s="199">
        <v>43573</v>
      </c>
      <c r="G834" s="218">
        <f t="shared" si="37"/>
        <v>44668</v>
      </c>
      <c r="H834" s="43" t="s">
        <v>848</v>
      </c>
      <c r="I834" s="43" t="s">
        <v>832</v>
      </c>
      <c r="J834" s="44">
        <v>42838</v>
      </c>
      <c r="K834" s="27"/>
      <c r="L834" s="39"/>
    </row>
    <row r="835" spans="1:12" hidden="1">
      <c r="A835" s="2" t="s">
        <v>87</v>
      </c>
      <c r="B835" s="311">
        <v>715621</v>
      </c>
      <c r="C835" s="2" t="s">
        <v>25</v>
      </c>
      <c r="D835" s="76" t="s">
        <v>419</v>
      </c>
      <c r="E835" s="102" t="s">
        <v>831</v>
      </c>
      <c r="F835" s="252">
        <v>43165</v>
      </c>
      <c r="G835" s="249">
        <f t="shared" si="37"/>
        <v>44260</v>
      </c>
      <c r="H835" s="97"/>
      <c r="I835" s="97"/>
      <c r="J835" s="182" t="s">
        <v>884</v>
      </c>
      <c r="L835" s="39" t="s">
        <v>849</v>
      </c>
    </row>
    <row r="836" spans="1:12" hidden="1">
      <c r="A836" s="2" t="s">
        <v>87</v>
      </c>
      <c r="B836" s="311">
        <v>715616</v>
      </c>
      <c r="C836" s="2" t="s">
        <v>23</v>
      </c>
      <c r="D836" s="73" t="s">
        <v>642</v>
      </c>
      <c r="E836" s="26" t="s">
        <v>831</v>
      </c>
      <c r="F836" s="199">
        <v>43165</v>
      </c>
      <c r="G836" s="249">
        <f t="shared" si="37"/>
        <v>44260</v>
      </c>
      <c r="H836" s="43"/>
      <c r="I836" s="43"/>
      <c r="J836" s="182" t="s">
        <v>884</v>
      </c>
      <c r="L836" s="39" t="s">
        <v>849</v>
      </c>
    </row>
    <row r="837" spans="1:12" hidden="1">
      <c r="A837" s="313" t="s">
        <v>87</v>
      </c>
      <c r="B837" s="314">
        <v>127835</v>
      </c>
      <c r="C837" s="313" t="s">
        <v>918</v>
      </c>
      <c r="D837" s="313" t="s">
        <v>918</v>
      </c>
      <c r="E837" s="60"/>
      <c r="F837" s="60"/>
      <c r="G837" s="68"/>
      <c r="H837" s="60" t="s">
        <v>845</v>
      </c>
      <c r="I837" s="60" t="s">
        <v>832</v>
      </c>
      <c r="J837" s="150"/>
      <c r="L837" s="60"/>
    </row>
    <row r="838" spans="1:12" hidden="1">
      <c r="A838" s="2" t="s">
        <v>87</v>
      </c>
      <c r="B838" s="311">
        <v>715738</v>
      </c>
      <c r="C838" s="2" t="s">
        <v>25</v>
      </c>
      <c r="D838" s="23" t="s">
        <v>420</v>
      </c>
      <c r="E838" s="28" t="s">
        <v>841</v>
      </c>
      <c r="F838" s="199">
        <v>43573</v>
      </c>
      <c r="G838" s="218">
        <f t="shared" si="37"/>
        <v>44668</v>
      </c>
      <c r="H838" s="43" t="s">
        <v>848</v>
      </c>
      <c r="I838" s="43" t="s">
        <v>832</v>
      </c>
      <c r="J838" s="44">
        <v>42838</v>
      </c>
      <c r="K838" s="27"/>
      <c r="L838" s="28"/>
    </row>
    <row r="839" spans="1:12" hidden="1">
      <c r="A839" s="2" t="s">
        <v>87</v>
      </c>
      <c r="B839" s="311">
        <v>715729</v>
      </c>
      <c r="C839" s="2" t="s">
        <v>23</v>
      </c>
      <c r="D839" s="73" t="s">
        <v>643</v>
      </c>
      <c r="E839" s="28" t="s">
        <v>841</v>
      </c>
      <c r="F839" s="199">
        <v>43573</v>
      </c>
      <c r="G839" s="218">
        <f t="shared" si="37"/>
        <v>44668</v>
      </c>
      <c r="H839" s="43" t="s">
        <v>848</v>
      </c>
      <c r="I839" s="43" t="s">
        <v>832</v>
      </c>
      <c r="J839" s="44">
        <v>42838</v>
      </c>
      <c r="K839" s="27"/>
      <c r="L839" s="39"/>
    </row>
    <row r="840" spans="1:12" hidden="1">
      <c r="A840" s="2" t="s">
        <v>87</v>
      </c>
      <c r="B840" s="311">
        <v>719244</v>
      </c>
      <c r="C840" s="2" t="s">
        <v>25</v>
      </c>
      <c r="D840" s="76" t="s">
        <v>421</v>
      </c>
      <c r="E840" s="99" t="s">
        <v>829</v>
      </c>
      <c r="F840" s="254">
        <v>42796</v>
      </c>
      <c r="G840" s="249">
        <f t="shared" si="37"/>
        <v>43891</v>
      </c>
      <c r="H840" s="111"/>
      <c r="I840" s="111"/>
      <c r="J840" s="59">
        <v>43473</v>
      </c>
      <c r="L840" s="61"/>
    </row>
    <row r="841" spans="1:12" hidden="1">
      <c r="A841" s="2" t="s">
        <v>87</v>
      </c>
      <c r="B841" s="311">
        <v>715658</v>
      </c>
      <c r="C841" s="2" t="s">
        <v>23</v>
      </c>
      <c r="D841" s="73" t="s">
        <v>644</v>
      </c>
      <c r="E841" s="82" t="s">
        <v>829</v>
      </c>
      <c r="F841" s="253">
        <v>42796</v>
      </c>
      <c r="G841" s="249">
        <f t="shared" si="37"/>
        <v>43891</v>
      </c>
      <c r="H841" s="93"/>
      <c r="I841" s="40"/>
      <c r="J841" s="45">
        <v>43473</v>
      </c>
      <c r="L841" s="60"/>
    </row>
    <row r="842" spans="1:12" hidden="1">
      <c r="A842" s="2" t="s">
        <v>87</v>
      </c>
      <c r="B842" s="311">
        <v>887698</v>
      </c>
      <c r="C842" s="2" t="s">
        <v>25</v>
      </c>
      <c r="D842" s="75" t="s">
        <v>422</v>
      </c>
      <c r="E842" s="39"/>
      <c r="F842" s="265">
        <v>43552</v>
      </c>
      <c r="G842" s="180">
        <f t="shared" si="37"/>
        <v>44647</v>
      </c>
      <c r="H842" s="39" t="s">
        <v>848</v>
      </c>
      <c r="I842" s="84" t="s">
        <v>830</v>
      </c>
      <c r="J842" s="182" t="s">
        <v>896</v>
      </c>
      <c r="L842" s="39" t="s">
        <v>850</v>
      </c>
    </row>
    <row r="843" spans="1:12" hidden="1">
      <c r="A843" s="2" t="s">
        <v>87</v>
      </c>
      <c r="B843" s="311">
        <v>715667</v>
      </c>
      <c r="C843" s="2" t="s">
        <v>25</v>
      </c>
      <c r="D843" s="23" t="s">
        <v>174</v>
      </c>
      <c r="E843" s="28" t="s">
        <v>841</v>
      </c>
      <c r="F843" s="199">
        <v>43573</v>
      </c>
      <c r="G843" s="218">
        <f t="shared" si="37"/>
        <v>44668</v>
      </c>
      <c r="H843" s="43" t="s">
        <v>848</v>
      </c>
      <c r="I843" s="43" t="s">
        <v>832</v>
      </c>
      <c r="J843" s="44">
        <v>42838</v>
      </c>
      <c r="K843" s="27"/>
      <c r="L843" s="39"/>
    </row>
    <row r="844" spans="1:12" hidden="1">
      <c r="A844" s="2" t="s">
        <v>87</v>
      </c>
      <c r="B844" s="311">
        <v>715676</v>
      </c>
      <c r="C844" s="2" t="s">
        <v>23</v>
      </c>
      <c r="D844" s="108" t="s">
        <v>640</v>
      </c>
      <c r="E844" s="174" t="s">
        <v>829</v>
      </c>
      <c r="F844" s="256">
        <v>42817</v>
      </c>
      <c r="G844" s="249">
        <f t="shared" si="37"/>
        <v>43912</v>
      </c>
      <c r="H844" s="136"/>
      <c r="I844" s="97"/>
      <c r="J844" s="59">
        <v>43185</v>
      </c>
      <c r="L844" s="126"/>
    </row>
    <row r="845" spans="1:12" hidden="1">
      <c r="A845" s="2" t="s">
        <v>87</v>
      </c>
      <c r="B845" s="311">
        <v>345487</v>
      </c>
      <c r="C845" s="2" t="s">
        <v>717</v>
      </c>
      <c r="D845" s="71" t="s">
        <v>717</v>
      </c>
      <c r="E845" s="39"/>
      <c r="F845" s="265">
        <v>43552</v>
      </c>
      <c r="G845" s="180">
        <f t="shared" si="37"/>
        <v>44647</v>
      </c>
      <c r="H845" s="39" t="s">
        <v>848</v>
      </c>
      <c r="I845" s="43" t="s">
        <v>830</v>
      </c>
      <c r="J845" s="182" t="s">
        <v>884</v>
      </c>
      <c r="L845" s="39" t="s">
        <v>850</v>
      </c>
    </row>
    <row r="846" spans="1:12" hidden="1">
      <c r="A846" s="2" t="s">
        <v>87</v>
      </c>
      <c r="B846" s="311">
        <v>853151</v>
      </c>
      <c r="C846" s="2" t="s">
        <v>25</v>
      </c>
      <c r="D846" s="116" t="s">
        <v>423</v>
      </c>
      <c r="E846" s="118"/>
      <c r="F846" s="118"/>
      <c r="G846" s="178"/>
      <c r="H846" s="118" t="s">
        <v>845</v>
      </c>
      <c r="I846" s="120" t="s">
        <v>830</v>
      </c>
      <c r="J846" s="118"/>
      <c r="K846" s="176"/>
      <c r="L846" s="118"/>
    </row>
    <row r="847" spans="1:12" hidden="1">
      <c r="A847" s="2" t="s">
        <v>87</v>
      </c>
      <c r="B847" s="311">
        <v>750745</v>
      </c>
      <c r="C847" s="2" t="s">
        <v>914</v>
      </c>
      <c r="D847" s="71" t="s">
        <v>825</v>
      </c>
      <c r="E847" s="175" t="s">
        <v>843</v>
      </c>
      <c r="F847" s="266">
        <v>42682</v>
      </c>
      <c r="G847" s="249">
        <f t="shared" si="37"/>
        <v>43777</v>
      </c>
      <c r="H847" s="61"/>
      <c r="I847" s="39"/>
      <c r="J847" s="66">
        <v>43473</v>
      </c>
      <c r="L847" s="61"/>
    </row>
    <row r="848" spans="1:12" hidden="1">
      <c r="A848" s="2" t="s">
        <v>87</v>
      </c>
      <c r="B848" s="311">
        <v>964925</v>
      </c>
      <c r="C848" s="2" t="s">
        <v>915</v>
      </c>
      <c r="D848" s="72" t="s">
        <v>88</v>
      </c>
      <c r="E848" s="26" t="s">
        <v>831</v>
      </c>
      <c r="F848" s="199">
        <v>43095</v>
      </c>
      <c r="G848" s="249">
        <f t="shared" si="37"/>
        <v>44190</v>
      </c>
      <c r="H848" s="43"/>
      <c r="I848" s="43"/>
      <c r="J848" s="45">
        <v>43473</v>
      </c>
      <c r="L848" s="39"/>
    </row>
    <row r="849" spans="1:12" hidden="1">
      <c r="A849" s="2" t="s">
        <v>87</v>
      </c>
      <c r="B849" s="311">
        <v>765321</v>
      </c>
      <c r="C849" s="2" t="s">
        <v>921</v>
      </c>
      <c r="D849" s="79" t="s">
        <v>826</v>
      </c>
      <c r="E849" s="82" t="s">
        <v>829</v>
      </c>
      <c r="F849" s="253">
        <v>42691</v>
      </c>
      <c r="G849" s="249">
        <f t="shared" si="37"/>
        <v>43786</v>
      </c>
      <c r="H849" s="93"/>
      <c r="I849" s="93"/>
      <c r="J849" s="62">
        <v>43473</v>
      </c>
      <c r="L849" s="60"/>
    </row>
    <row r="850" spans="1:12" ht="16.5" hidden="1" thickBot="1">
      <c r="A850" s="2" t="s">
        <v>87</v>
      </c>
      <c r="B850" s="311">
        <v>752367</v>
      </c>
      <c r="C850" s="2" t="s">
        <v>437</v>
      </c>
      <c r="D850" s="73" t="s">
        <v>641</v>
      </c>
      <c r="E850" s="39"/>
      <c r="F850" s="265">
        <v>43552</v>
      </c>
      <c r="G850" s="180">
        <f t="shared" si="37"/>
        <v>44647</v>
      </c>
      <c r="H850" s="39" t="s">
        <v>848</v>
      </c>
      <c r="I850" s="44" t="s">
        <v>830</v>
      </c>
      <c r="J850" s="186" t="s">
        <v>884</v>
      </c>
      <c r="L850" s="39" t="s">
        <v>850</v>
      </c>
    </row>
    <row r="851" spans="1:12">
      <c r="C851" s="15"/>
      <c r="F851" s="362"/>
      <c r="G851" s="298"/>
    </row>
    <row r="852" spans="1:12">
      <c r="C852" s="15"/>
    </row>
    <row r="853" spans="1:12">
      <c r="C853" s="15"/>
    </row>
    <row r="854" spans="1:12">
      <c r="C854" s="15"/>
    </row>
    <row r="855" spans="1:12">
      <c r="C855" s="15"/>
    </row>
    <row r="856" spans="1:12">
      <c r="C856" s="15"/>
    </row>
    <row r="857" spans="1:12">
      <c r="C857" s="15"/>
    </row>
    <row r="858" spans="1:12">
      <c r="C858" s="15"/>
    </row>
    <row r="859" spans="1:12">
      <c r="C859" s="15"/>
    </row>
    <row r="860" spans="1:12">
      <c r="C860" s="15"/>
    </row>
    <row r="861" spans="1:12">
      <c r="C861" s="15"/>
    </row>
    <row r="862" spans="1:12">
      <c r="C862" s="15"/>
    </row>
    <row r="863" spans="1:12">
      <c r="C863" s="15"/>
    </row>
    <row r="864" spans="1:12">
      <c r="C864" s="15"/>
    </row>
    <row r="865" spans="3:3">
      <c r="C865" s="15"/>
    </row>
    <row r="866" spans="3:3">
      <c r="C866" s="15"/>
    </row>
  </sheetData>
  <sheetProtection formatCells="0" sort="0" autoFilter="0"/>
  <autoFilter ref="A2:M850">
    <filterColumn colId="0">
      <filters>
        <filter val="BOZDOĞAN"/>
      </filters>
    </filterColumn>
    <filterColumn colId="9">
      <filters>
        <filter val="11.03.2019"/>
        <filter val="12.04.2019"/>
        <filter val="13.03.2019"/>
        <filter val="15.03.2019"/>
        <filter val="18.04.2019"/>
        <filter val="21.03.2019"/>
        <filter val="29.03.2019"/>
        <filter val="29.04.2019"/>
        <dateGroupItem year="2019" dateTimeGrouping="year"/>
        <dateGroupItem year="2016" dateTimeGrouping="year"/>
      </filters>
    </filterColumn>
  </autoFilter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0"/>
  <sheetViews>
    <sheetView topLeftCell="A22" workbookViewId="0">
      <selection activeCell="C10" sqref="C10"/>
    </sheetView>
  </sheetViews>
  <sheetFormatPr defaultRowHeight="26.25" customHeight="1"/>
  <cols>
    <col min="1" max="1" width="5.42578125" style="342" bestFit="1" customWidth="1"/>
    <col min="2" max="2" width="14.85546875" style="330" customWidth="1"/>
    <col min="3" max="3" width="31.7109375" style="330" customWidth="1"/>
    <col min="4" max="4" width="12.5703125" style="330" customWidth="1"/>
    <col min="5" max="5" width="23.140625" style="359" customWidth="1"/>
    <col min="6" max="6" width="25.140625" style="330" customWidth="1"/>
    <col min="7" max="16384" width="9.140625" style="330"/>
  </cols>
  <sheetData>
    <row r="1" spans="1:6" ht="32.25" customHeight="1">
      <c r="A1" s="379" t="s">
        <v>955</v>
      </c>
      <c r="B1" s="379"/>
      <c r="C1" s="379"/>
      <c r="D1" s="379"/>
      <c r="E1" s="379"/>
      <c r="F1" s="379"/>
    </row>
    <row r="2" spans="1:6" ht="27.75" customHeight="1">
      <c r="A2" s="328" t="s">
        <v>956</v>
      </c>
      <c r="B2" s="331" t="s">
        <v>900</v>
      </c>
      <c r="C2" s="332" t="s">
        <v>828</v>
      </c>
      <c r="D2" s="344" t="s">
        <v>958</v>
      </c>
      <c r="E2" s="329" t="s">
        <v>957</v>
      </c>
      <c r="F2" s="327" t="s">
        <v>959</v>
      </c>
    </row>
    <row r="3" spans="1:6" ht="26.25" customHeight="1">
      <c r="A3" s="333">
        <v>1</v>
      </c>
      <c r="B3" s="318" t="s">
        <v>31</v>
      </c>
      <c r="C3" s="334" t="s">
        <v>177</v>
      </c>
      <c r="D3" s="345">
        <v>43529</v>
      </c>
      <c r="E3" s="358"/>
      <c r="F3" s="327"/>
    </row>
    <row r="4" spans="1:6" ht="26.25" customHeight="1">
      <c r="A4" s="384">
        <v>2</v>
      </c>
      <c r="B4" s="318" t="s">
        <v>31</v>
      </c>
      <c r="C4" s="335" t="s">
        <v>677</v>
      </c>
      <c r="D4" s="346">
        <v>43564</v>
      </c>
      <c r="E4" s="380"/>
      <c r="F4" s="381"/>
    </row>
    <row r="5" spans="1:6" ht="26.25" customHeight="1">
      <c r="A5" s="384"/>
      <c r="B5" s="318" t="s">
        <v>31</v>
      </c>
      <c r="C5" s="335" t="s">
        <v>678</v>
      </c>
      <c r="D5" s="346">
        <v>43564</v>
      </c>
      <c r="E5" s="380"/>
      <c r="F5" s="382"/>
    </row>
    <row r="6" spans="1:6" ht="26.25" customHeight="1">
      <c r="A6" s="384"/>
      <c r="B6" s="318" t="s">
        <v>31</v>
      </c>
      <c r="C6" s="335" t="s">
        <v>676</v>
      </c>
      <c r="D6" s="346">
        <v>43564</v>
      </c>
      <c r="E6" s="380"/>
      <c r="F6" s="383"/>
    </row>
    <row r="7" spans="1:6" ht="26.25" customHeight="1">
      <c r="A7" s="333">
        <v>3</v>
      </c>
      <c r="B7" s="336" t="s">
        <v>31</v>
      </c>
      <c r="C7" s="336" t="s">
        <v>918</v>
      </c>
      <c r="D7" s="345">
        <v>43545</v>
      </c>
      <c r="E7" s="358"/>
      <c r="F7" s="327"/>
    </row>
    <row r="8" spans="1:6" ht="26.25" customHeight="1">
      <c r="A8" s="333">
        <v>4</v>
      </c>
      <c r="B8" s="318" t="s">
        <v>31</v>
      </c>
      <c r="C8" s="334" t="s">
        <v>182</v>
      </c>
      <c r="D8" s="347">
        <v>43564</v>
      </c>
      <c r="E8" s="358"/>
      <c r="F8" s="327"/>
    </row>
    <row r="9" spans="1:6" ht="26.25" customHeight="1">
      <c r="A9" s="333">
        <v>5</v>
      </c>
      <c r="B9" s="318" t="s">
        <v>31</v>
      </c>
      <c r="C9" s="334" t="s">
        <v>186</v>
      </c>
      <c r="D9" s="345">
        <v>43545</v>
      </c>
      <c r="E9" s="358"/>
      <c r="F9" s="327"/>
    </row>
    <row r="10" spans="1:6" ht="26.25" customHeight="1">
      <c r="A10" s="333">
        <v>6</v>
      </c>
      <c r="B10" s="318" t="s">
        <v>31</v>
      </c>
      <c r="C10" s="334" t="s">
        <v>478</v>
      </c>
      <c r="D10" s="345">
        <v>43545</v>
      </c>
      <c r="E10" s="358"/>
      <c r="F10" s="327"/>
    </row>
    <row r="11" spans="1:6" ht="26.25" customHeight="1">
      <c r="A11" s="333">
        <v>7</v>
      </c>
      <c r="B11" s="318" t="s">
        <v>31</v>
      </c>
      <c r="C11" s="335" t="s">
        <v>173</v>
      </c>
      <c r="D11" s="345">
        <v>43469</v>
      </c>
      <c r="E11" s="358"/>
      <c r="F11" s="327"/>
    </row>
    <row r="12" spans="1:6" ht="26.25" customHeight="1">
      <c r="A12" s="333">
        <v>8</v>
      </c>
      <c r="B12" s="318" t="s">
        <v>31</v>
      </c>
      <c r="C12" s="318" t="s">
        <v>919</v>
      </c>
      <c r="D12" s="345">
        <v>43545</v>
      </c>
      <c r="E12" s="358"/>
      <c r="F12" s="327"/>
    </row>
    <row r="13" spans="1:6" ht="26.25" customHeight="1">
      <c r="A13" s="333">
        <v>9</v>
      </c>
      <c r="B13" s="318" t="s">
        <v>31</v>
      </c>
      <c r="C13" s="334" t="s">
        <v>191</v>
      </c>
      <c r="D13" s="345">
        <v>43545</v>
      </c>
      <c r="E13" s="358"/>
      <c r="F13" s="327"/>
    </row>
    <row r="14" spans="1:6" ht="26.25" customHeight="1">
      <c r="A14" s="333">
        <v>10</v>
      </c>
      <c r="B14" s="318" t="s">
        <v>31</v>
      </c>
      <c r="C14" s="334" t="s">
        <v>192</v>
      </c>
      <c r="D14" s="345">
        <v>43529</v>
      </c>
      <c r="E14" s="358"/>
      <c r="F14" s="327"/>
    </row>
    <row r="15" spans="1:6" ht="26.25" customHeight="1">
      <c r="A15" s="333">
        <v>11</v>
      </c>
      <c r="B15" s="318" t="s">
        <v>31</v>
      </c>
      <c r="C15" s="334" t="s">
        <v>196</v>
      </c>
      <c r="D15" s="345">
        <v>43545</v>
      </c>
      <c r="E15" s="358"/>
      <c r="F15" s="327"/>
    </row>
    <row r="16" spans="1:6" ht="26.25" customHeight="1">
      <c r="A16" s="333">
        <v>1</v>
      </c>
      <c r="B16" s="318" t="s">
        <v>33</v>
      </c>
      <c r="C16" s="335" t="s">
        <v>740</v>
      </c>
      <c r="D16" s="347">
        <v>43460</v>
      </c>
      <c r="E16" s="358"/>
      <c r="F16" s="327"/>
    </row>
    <row r="17" spans="1:6" ht="26.25" customHeight="1">
      <c r="A17" s="333">
        <v>2</v>
      </c>
      <c r="B17" s="318" t="s">
        <v>33</v>
      </c>
      <c r="C17" s="334" t="s">
        <v>199</v>
      </c>
      <c r="D17" s="347">
        <v>43460</v>
      </c>
      <c r="E17" s="358"/>
      <c r="F17" s="327"/>
    </row>
    <row r="18" spans="1:6" ht="26.25" customHeight="1">
      <c r="A18" s="333">
        <v>3</v>
      </c>
      <c r="B18" s="318" t="s">
        <v>33</v>
      </c>
      <c r="C18" s="337" t="s">
        <v>484</v>
      </c>
      <c r="D18" s="347">
        <v>43460</v>
      </c>
      <c r="E18" s="358"/>
      <c r="F18" s="327"/>
    </row>
    <row r="19" spans="1:6" ht="26.25" customHeight="1">
      <c r="A19" s="333">
        <v>4</v>
      </c>
      <c r="B19" s="336" t="s">
        <v>33</v>
      </c>
      <c r="C19" s="336" t="s">
        <v>918</v>
      </c>
      <c r="D19" s="347">
        <v>43529</v>
      </c>
      <c r="E19" s="358"/>
      <c r="F19" s="327"/>
    </row>
    <row r="20" spans="1:6" ht="26.25" customHeight="1">
      <c r="A20" s="333">
        <v>5</v>
      </c>
      <c r="B20" s="318" t="s">
        <v>33</v>
      </c>
      <c r="C20" s="334" t="s">
        <v>198</v>
      </c>
      <c r="D20" s="347">
        <v>43529</v>
      </c>
      <c r="E20" s="358"/>
      <c r="F20" s="327"/>
    </row>
    <row r="21" spans="1:6" ht="26.25" customHeight="1">
      <c r="A21" s="333">
        <v>6</v>
      </c>
      <c r="B21" s="318" t="s">
        <v>33</v>
      </c>
      <c r="C21" s="334" t="s">
        <v>201</v>
      </c>
      <c r="D21" s="347">
        <v>43537</v>
      </c>
      <c r="E21" s="358"/>
      <c r="F21" s="327"/>
    </row>
    <row r="22" spans="1:6" ht="26.25" customHeight="1">
      <c r="A22" s="333">
        <v>7</v>
      </c>
      <c r="B22" s="318" t="s">
        <v>33</v>
      </c>
      <c r="C22" s="334" t="s">
        <v>202</v>
      </c>
      <c r="D22" s="347">
        <v>43537</v>
      </c>
      <c r="E22" s="358"/>
      <c r="F22" s="327"/>
    </row>
    <row r="23" spans="1:6" ht="26.25" customHeight="1">
      <c r="A23" s="333">
        <v>8</v>
      </c>
      <c r="B23" s="318" t="s">
        <v>33</v>
      </c>
      <c r="C23" s="334" t="s">
        <v>485</v>
      </c>
      <c r="D23" s="347">
        <v>43537</v>
      </c>
      <c r="E23" s="358"/>
      <c r="F23" s="327"/>
    </row>
    <row r="24" spans="1:6" ht="26.25" customHeight="1">
      <c r="A24" s="333">
        <v>9</v>
      </c>
      <c r="B24" s="318" t="s">
        <v>33</v>
      </c>
      <c r="C24" s="337" t="s">
        <v>454</v>
      </c>
      <c r="D24" s="347">
        <v>43460</v>
      </c>
      <c r="E24" s="358"/>
      <c r="F24" s="327"/>
    </row>
    <row r="25" spans="1:6" ht="26.25" customHeight="1">
      <c r="A25" s="333">
        <v>1</v>
      </c>
      <c r="B25" s="318" t="s">
        <v>35</v>
      </c>
      <c r="C25" s="338" t="s">
        <v>36</v>
      </c>
      <c r="D25" s="348">
        <v>43563</v>
      </c>
      <c r="E25" s="358"/>
      <c r="F25" s="327"/>
    </row>
    <row r="26" spans="1:6" ht="26.25" customHeight="1">
      <c r="A26" s="333">
        <v>2</v>
      </c>
      <c r="B26" s="318" t="s">
        <v>35</v>
      </c>
      <c r="C26" s="334" t="s">
        <v>209</v>
      </c>
      <c r="D26" s="348">
        <v>43536</v>
      </c>
      <c r="E26" s="358"/>
      <c r="F26" s="327"/>
    </row>
    <row r="27" spans="1:6" ht="26.25" customHeight="1">
      <c r="A27" s="333">
        <v>3</v>
      </c>
      <c r="B27" s="318" t="s">
        <v>35</v>
      </c>
      <c r="C27" s="334" t="s">
        <v>210</v>
      </c>
      <c r="D27" s="348">
        <v>43584</v>
      </c>
      <c r="E27" s="358"/>
      <c r="F27" s="327"/>
    </row>
    <row r="28" spans="1:6" ht="26.25" customHeight="1">
      <c r="A28" s="333">
        <v>4</v>
      </c>
      <c r="B28" s="318" t="s">
        <v>35</v>
      </c>
      <c r="C28" s="334" t="s">
        <v>214</v>
      </c>
      <c r="D28" s="348">
        <v>43570</v>
      </c>
      <c r="E28" s="358"/>
      <c r="F28" s="327"/>
    </row>
    <row r="29" spans="1:6" ht="26.25" customHeight="1">
      <c r="A29" s="333">
        <v>5</v>
      </c>
      <c r="B29" s="318" t="s">
        <v>35</v>
      </c>
      <c r="C29" s="337" t="s">
        <v>487</v>
      </c>
      <c r="D29" s="348">
        <v>43543</v>
      </c>
      <c r="E29" s="358"/>
      <c r="F29" s="327"/>
    </row>
    <row r="30" spans="1:6" ht="26.25" customHeight="1">
      <c r="A30" s="333">
        <v>6</v>
      </c>
      <c r="B30" s="318" t="s">
        <v>35</v>
      </c>
      <c r="C30" s="334" t="s">
        <v>205</v>
      </c>
      <c r="D30" s="348">
        <v>43563</v>
      </c>
      <c r="E30" s="358"/>
      <c r="F30" s="327"/>
    </row>
    <row r="31" spans="1:6" ht="26.25" customHeight="1">
      <c r="A31" s="333">
        <v>7</v>
      </c>
      <c r="B31" s="318" t="s">
        <v>35</v>
      </c>
      <c r="C31" s="334" t="s">
        <v>221</v>
      </c>
      <c r="D31" s="348">
        <v>43570</v>
      </c>
      <c r="E31" s="358"/>
      <c r="F31" s="327"/>
    </row>
    <row r="32" spans="1:6" ht="26.25" customHeight="1">
      <c r="A32" s="333">
        <v>8</v>
      </c>
      <c r="B32" s="318" t="s">
        <v>35</v>
      </c>
      <c r="C32" s="335" t="s">
        <v>717</v>
      </c>
      <c r="D32" s="348">
        <v>43577</v>
      </c>
      <c r="E32" s="358"/>
      <c r="F32" s="327"/>
    </row>
    <row r="33" spans="1:6" ht="26.25" customHeight="1">
      <c r="A33" s="333">
        <v>9</v>
      </c>
      <c r="B33" s="318" t="s">
        <v>35</v>
      </c>
      <c r="C33" s="334" t="s">
        <v>222</v>
      </c>
      <c r="D33" s="348">
        <v>43570</v>
      </c>
      <c r="E33" s="358"/>
      <c r="F33" s="327"/>
    </row>
    <row r="34" spans="1:6" ht="26.25" customHeight="1">
      <c r="A34" s="333">
        <v>10</v>
      </c>
      <c r="B34" s="318" t="s">
        <v>35</v>
      </c>
      <c r="C34" s="334" t="s">
        <v>206</v>
      </c>
      <c r="D34" s="347">
        <v>43563</v>
      </c>
      <c r="E34" s="358"/>
      <c r="F34" s="327"/>
    </row>
    <row r="35" spans="1:6" ht="26.25" customHeight="1">
      <c r="A35" s="333">
        <v>11</v>
      </c>
      <c r="B35" s="318" t="s">
        <v>35</v>
      </c>
      <c r="C35" s="334" t="s">
        <v>490</v>
      </c>
      <c r="D35" s="347">
        <v>43563</v>
      </c>
      <c r="E35" s="358"/>
      <c r="F35" s="327"/>
    </row>
    <row r="36" spans="1:6" ht="26.25" customHeight="1">
      <c r="A36" s="333">
        <v>12</v>
      </c>
      <c r="B36" s="318" t="s">
        <v>35</v>
      </c>
      <c r="C36" s="338" t="s">
        <v>89</v>
      </c>
      <c r="D36" s="347">
        <v>43569</v>
      </c>
      <c r="E36" s="358"/>
      <c r="F36" s="327"/>
    </row>
    <row r="37" spans="1:6" ht="26.25" customHeight="1">
      <c r="A37" s="333">
        <v>13</v>
      </c>
      <c r="B37" s="318" t="s">
        <v>35</v>
      </c>
      <c r="C37" s="334" t="s">
        <v>223</v>
      </c>
      <c r="D37" s="348">
        <v>43577</v>
      </c>
      <c r="E37" s="358"/>
      <c r="F37" s="327"/>
    </row>
    <row r="38" spans="1:6" ht="26.25" customHeight="1">
      <c r="A38" s="333">
        <v>14</v>
      </c>
      <c r="B38" s="318" t="s">
        <v>35</v>
      </c>
      <c r="C38" s="334" t="s">
        <v>224</v>
      </c>
      <c r="D38" s="348">
        <v>43570</v>
      </c>
      <c r="E38" s="358"/>
      <c r="F38" s="327"/>
    </row>
    <row r="39" spans="1:6" ht="26.25" customHeight="1">
      <c r="A39" s="333">
        <v>1</v>
      </c>
      <c r="B39" s="318" t="s">
        <v>38</v>
      </c>
      <c r="C39" s="334" t="s">
        <v>233</v>
      </c>
      <c r="D39" s="347">
        <v>43552</v>
      </c>
      <c r="E39" s="358"/>
      <c r="F39" s="327"/>
    </row>
    <row r="40" spans="1:6" ht="26.25" customHeight="1">
      <c r="A40" s="333">
        <v>2</v>
      </c>
      <c r="B40" s="318" t="s">
        <v>38</v>
      </c>
      <c r="C40" s="334" t="s">
        <v>500</v>
      </c>
      <c r="D40" s="347">
        <v>43552</v>
      </c>
      <c r="E40" s="358"/>
      <c r="F40" s="327"/>
    </row>
    <row r="41" spans="1:6" ht="26.25" customHeight="1">
      <c r="A41" s="333">
        <v>3</v>
      </c>
      <c r="B41" s="318" t="s">
        <v>38</v>
      </c>
      <c r="C41" s="334" t="s">
        <v>226</v>
      </c>
      <c r="D41" s="347">
        <v>43452</v>
      </c>
      <c r="E41" s="358"/>
      <c r="F41" s="327"/>
    </row>
    <row r="42" spans="1:6" ht="26.25" customHeight="1">
      <c r="A42" s="333">
        <v>4</v>
      </c>
      <c r="B42" s="318" t="s">
        <v>38</v>
      </c>
      <c r="C42" s="337" t="s">
        <v>492</v>
      </c>
      <c r="D42" s="347">
        <v>43580</v>
      </c>
      <c r="E42" s="358"/>
      <c r="F42" s="327"/>
    </row>
    <row r="43" spans="1:6" ht="26.25" customHeight="1">
      <c r="A43" s="333">
        <v>5</v>
      </c>
      <c r="B43" s="318" t="s">
        <v>38</v>
      </c>
      <c r="C43" s="334" t="s">
        <v>235</v>
      </c>
      <c r="D43" s="347">
        <v>43552</v>
      </c>
      <c r="E43" s="358"/>
      <c r="F43" s="327"/>
    </row>
    <row r="44" spans="1:6" ht="26.25" customHeight="1">
      <c r="A44" s="333">
        <v>6</v>
      </c>
      <c r="B44" s="318" t="s">
        <v>38</v>
      </c>
      <c r="C44" s="335" t="s">
        <v>747</v>
      </c>
      <c r="D44" s="347">
        <v>43543</v>
      </c>
      <c r="E44" s="358"/>
      <c r="F44" s="327"/>
    </row>
    <row r="45" spans="1:6" ht="26.25" customHeight="1">
      <c r="A45" s="333">
        <v>7</v>
      </c>
      <c r="B45" s="318" t="s">
        <v>38</v>
      </c>
      <c r="C45" s="335" t="s">
        <v>748</v>
      </c>
      <c r="D45" s="346">
        <v>43543</v>
      </c>
      <c r="E45" s="358"/>
      <c r="F45" s="327"/>
    </row>
    <row r="46" spans="1:6" ht="26.25" customHeight="1">
      <c r="A46" s="333">
        <v>8</v>
      </c>
      <c r="B46" s="318" t="s">
        <v>38</v>
      </c>
      <c r="C46" s="334" t="s">
        <v>495</v>
      </c>
      <c r="D46" s="347">
        <v>43543</v>
      </c>
      <c r="E46" s="358"/>
      <c r="F46" s="327"/>
    </row>
    <row r="47" spans="1:6" ht="26.25" customHeight="1">
      <c r="A47" s="333">
        <v>9</v>
      </c>
      <c r="B47" s="318" t="s">
        <v>38</v>
      </c>
      <c r="C47" s="334" t="s">
        <v>228</v>
      </c>
      <c r="D47" s="347">
        <v>43529</v>
      </c>
      <c r="E47" s="358"/>
      <c r="F47" s="327"/>
    </row>
    <row r="48" spans="1:6" ht="26.25" customHeight="1">
      <c r="A48" s="333">
        <v>10</v>
      </c>
      <c r="B48" s="318" t="s">
        <v>38</v>
      </c>
      <c r="C48" s="337" t="s">
        <v>497</v>
      </c>
      <c r="D48" s="347">
        <v>43529</v>
      </c>
      <c r="E48" s="358"/>
      <c r="F48" s="327"/>
    </row>
    <row r="49" spans="1:6" ht="26.25" customHeight="1">
      <c r="A49" s="333">
        <v>11</v>
      </c>
      <c r="B49" s="318" t="s">
        <v>38</v>
      </c>
      <c r="C49" s="338" t="s">
        <v>90</v>
      </c>
      <c r="D49" s="347">
        <v>43552</v>
      </c>
      <c r="E49" s="358"/>
      <c r="F49" s="327"/>
    </row>
    <row r="50" spans="1:6" ht="26.25" customHeight="1">
      <c r="A50" s="333">
        <v>12</v>
      </c>
      <c r="B50" s="318" t="s">
        <v>38</v>
      </c>
      <c r="C50" s="335" t="s">
        <v>753</v>
      </c>
      <c r="D50" s="347">
        <v>43543</v>
      </c>
      <c r="E50" s="358"/>
      <c r="F50" s="327"/>
    </row>
    <row r="51" spans="1:6" ht="26.25" customHeight="1">
      <c r="A51" s="333">
        <v>13</v>
      </c>
      <c r="B51" s="318" t="s">
        <v>38</v>
      </c>
      <c r="C51" s="338" t="s">
        <v>92</v>
      </c>
      <c r="D51" s="347">
        <v>43538</v>
      </c>
      <c r="E51" s="358"/>
      <c r="F51" s="327"/>
    </row>
    <row r="52" spans="1:6" ht="26.25" customHeight="1">
      <c r="A52" s="333">
        <v>1</v>
      </c>
      <c r="B52" s="318" t="s">
        <v>41</v>
      </c>
      <c r="C52" s="335" t="s">
        <v>687</v>
      </c>
      <c r="D52" s="346">
        <v>43577</v>
      </c>
      <c r="E52" s="358"/>
      <c r="F52" s="327"/>
    </row>
    <row r="53" spans="1:6" ht="26.25" customHeight="1">
      <c r="A53" s="333">
        <v>2</v>
      </c>
      <c r="B53" s="318" t="s">
        <v>41</v>
      </c>
      <c r="C53" s="334" t="s">
        <v>116</v>
      </c>
      <c r="D53" s="349">
        <v>43510</v>
      </c>
      <c r="E53" s="358"/>
      <c r="F53" s="327"/>
    </row>
    <row r="54" spans="1:6" ht="26.25" customHeight="1">
      <c r="A54" s="333">
        <v>3</v>
      </c>
      <c r="B54" s="318" t="s">
        <v>41</v>
      </c>
      <c r="C54" s="335" t="s">
        <v>143</v>
      </c>
      <c r="D54" s="349">
        <v>43563</v>
      </c>
      <c r="E54" s="358"/>
      <c r="F54" s="327"/>
    </row>
    <row r="55" spans="1:6" ht="26.25" customHeight="1">
      <c r="A55" s="333">
        <v>4</v>
      </c>
      <c r="B55" s="318" t="s">
        <v>41</v>
      </c>
      <c r="C55" s="337" t="s">
        <v>117</v>
      </c>
      <c r="D55" s="349">
        <v>43538</v>
      </c>
      <c r="E55" s="358"/>
      <c r="F55" s="327"/>
    </row>
    <row r="56" spans="1:6" ht="26.25" customHeight="1">
      <c r="A56" s="333">
        <v>5</v>
      </c>
      <c r="B56" s="318" t="s">
        <v>41</v>
      </c>
      <c r="C56" s="337" t="s">
        <v>429</v>
      </c>
      <c r="D56" s="349">
        <v>43467</v>
      </c>
      <c r="E56" s="358"/>
      <c r="F56" s="327"/>
    </row>
    <row r="57" spans="1:6" ht="26.25" customHeight="1">
      <c r="A57" s="333">
        <v>6</v>
      </c>
      <c r="B57" s="318" t="s">
        <v>41</v>
      </c>
      <c r="C57" s="334" t="s">
        <v>118</v>
      </c>
      <c r="D57" s="349">
        <v>43467</v>
      </c>
      <c r="E57" s="358"/>
      <c r="F57" s="327"/>
    </row>
    <row r="58" spans="1:6" ht="26.25" customHeight="1">
      <c r="A58" s="333">
        <v>7</v>
      </c>
      <c r="B58" s="318" t="s">
        <v>41</v>
      </c>
      <c r="C58" s="335" t="s">
        <v>145</v>
      </c>
      <c r="D58" s="349">
        <v>43574</v>
      </c>
      <c r="E58" s="358"/>
      <c r="F58" s="327"/>
    </row>
    <row r="59" spans="1:6" ht="26.25" customHeight="1">
      <c r="A59" s="333">
        <v>8</v>
      </c>
      <c r="B59" s="318" t="s">
        <v>41</v>
      </c>
      <c r="C59" s="334" t="s">
        <v>432</v>
      </c>
      <c r="D59" s="349">
        <v>43538</v>
      </c>
      <c r="E59" s="358"/>
      <c r="F59" s="327"/>
    </row>
    <row r="60" spans="1:6" ht="26.25" customHeight="1">
      <c r="A60" s="384">
        <v>9</v>
      </c>
      <c r="B60" s="318" t="s">
        <v>41</v>
      </c>
      <c r="C60" s="334" t="s">
        <v>656</v>
      </c>
      <c r="D60" s="349">
        <v>43574</v>
      </c>
      <c r="E60" s="380"/>
      <c r="F60" s="381"/>
    </row>
    <row r="61" spans="1:6" ht="26.25" customHeight="1">
      <c r="A61" s="384"/>
      <c r="B61" s="318" t="s">
        <v>41</v>
      </c>
      <c r="C61" s="335" t="s">
        <v>655</v>
      </c>
      <c r="D61" s="349">
        <v>43509</v>
      </c>
      <c r="E61" s="380"/>
      <c r="F61" s="383"/>
    </row>
    <row r="62" spans="1:6" ht="26.25" customHeight="1">
      <c r="A62" s="333">
        <v>10</v>
      </c>
      <c r="B62" s="318" t="s">
        <v>41</v>
      </c>
      <c r="C62" s="334" t="s">
        <v>658</v>
      </c>
      <c r="D62" s="350">
        <v>43573</v>
      </c>
      <c r="E62" s="358"/>
      <c r="F62" s="327"/>
    </row>
    <row r="63" spans="1:6" ht="26.25" customHeight="1">
      <c r="A63" s="333">
        <v>11</v>
      </c>
      <c r="B63" s="318" t="s">
        <v>41</v>
      </c>
      <c r="C63" s="337" t="s">
        <v>435</v>
      </c>
      <c r="D63" s="349">
        <v>43538</v>
      </c>
      <c r="E63" s="358"/>
      <c r="F63" s="327"/>
    </row>
    <row r="64" spans="1:6" ht="26.25" customHeight="1">
      <c r="A64" s="333">
        <v>12</v>
      </c>
      <c r="B64" s="318" t="s">
        <v>41</v>
      </c>
      <c r="C64" s="334" t="s">
        <v>124</v>
      </c>
      <c r="D64" s="349">
        <v>43545</v>
      </c>
      <c r="E64" s="358"/>
      <c r="F64" s="327"/>
    </row>
    <row r="65" spans="1:6" ht="26.25" customHeight="1">
      <c r="A65" s="333">
        <v>13</v>
      </c>
      <c r="B65" s="318" t="s">
        <v>41</v>
      </c>
      <c r="C65" s="335" t="s">
        <v>716</v>
      </c>
      <c r="D65" s="349">
        <v>43474</v>
      </c>
      <c r="E65" s="358"/>
      <c r="F65" s="327"/>
    </row>
    <row r="66" spans="1:6" ht="26.25" customHeight="1">
      <c r="A66" s="333">
        <v>14</v>
      </c>
      <c r="B66" s="318" t="s">
        <v>41</v>
      </c>
      <c r="C66" s="335" t="s">
        <v>718</v>
      </c>
      <c r="D66" s="349">
        <v>43531</v>
      </c>
      <c r="E66" s="358"/>
      <c r="F66" s="327"/>
    </row>
    <row r="67" spans="1:6" ht="26.25" customHeight="1">
      <c r="A67" s="333">
        <v>15</v>
      </c>
      <c r="B67" s="318" t="s">
        <v>41</v>
      </c>
      <c r="C67" s="338" t="s">
        <v>46</v>
      </c>
      <c r="D67" s="349">
        <v>43454</v>
      </c>
      <c r="E67" s="358"/>
      <c r="F67" s="327"/>
    </row>
    <row r="68" spans="1:6" ht="26.25" customHeight="1">
      <c r="A68" s="333">
        <v>16</v>
      </c>
      <c r="B68" s="318" t="s">
        <v>41</v>
      </c>
      <c r="C68" s="335" t="s">
        <v>720</v>
      </c>
      <c r="D68" s="349">
        <v>43580</v>
      </c>
      <c r="E68" s="358"/>
      <c r="F68" s="327"/>
    </row>
    <row r="69" spans="1:6" ht="26.25" customHeight="1">
      <c r="A69" s="333">
        <v>17</v>
      </c>
      <c r="B69" s="318" t="s">
        <v>41</v>
      </c>
      <c r="C69" s="337" t="s">
        <v>127</v>
      </c>
      <c r="D69" s="349">
        <v>43580</v>
      </c>
      <c r="E69" s="358"/>
      <c r="F69" s="327"/>
    </row>
    <row r="70" spans="1:6" ht="26.25" customHeight="1">
      <c r="A70" s="333">
        <v>18</v>
      </c>
      <c r="B70" s="318" t="s">
        <v>41</v>
      </c>
      <c r="C70" s="338" t="s">
        <v>94</v>
      </c>
      <c r="D70" s="349">
        <v>43580</v>
      </c>
      <c r="E70" s="358"/>
      <c r="F70" s="327"/>
    </row>
    <row r="71" spans="1:6" ht="26.25" customHeight="1">
      <c r="A71" s="333">
        <v>19</v>
      </c>
      <c r="B71" s="318" t="s">
        <v>41</v>
      </c>
      <c r="C71" s="337" t="s">
        <v>136</v>
      </c>
      <c r="D71" s="349">
        <v>43545</v>
      </c>
      <c r="E71" s="358"/>
      <c r="F71" s="327"/>
    </row>
    <row r="72" spans="1:6" ht="26.25" customHeight="1">
      <c r="A72" s="333">
        <v>20</v>
      </c>
      <c r="B72" s="318" t="s">
        <v>41</v>
      </c>
      <c r="C72" s="334" t="s">
        <v>442</v>
      </c>
      <c r="D72" s="349">
        <v>43545</v>
      </c>
      <c r="E72" s="358"/>
      <c r="F72" s="327"/>
    </row>
    <row r="73" spans="1:6" ht="26.25" customHeight="1">
      <c r="A73" s="333">
        <v>21</v>
      </c>
      <c r="B73" s="318" t="s">
        <v>41</v>
      </c>
      <c r="C73" s="338" t="s">
        <v>95</v>
      </c>
      <c r="D73" s="349">
        <v>43510</v>
      </c>
      <c r="E73" s="358"/>
      <c r="F73" s="327"/>
    </row>
    <row r="74" spans="1:6" ht="26.25" customHeight="1">
      <c r="A74" s="333">
        <v>22</v>
      </c>
      <c r="B74" s="318" t="s">
        <v>41</v>
      </c>
      <c r="C74" s="340" t="s">
        <v>724</v>
      </c>
      <c r="D74" s="349">
        <v>43467</v>
      </c>
      <c r="E74" s="358"/>
      <c r="F74" s="327"/>
    </row>
    <row r="75" spans="1:6" ht="26.25" customHeight="1">
      <c r="A75" s="333">
        <v>23</v>
      </c>
      <c r="B75" s="318" t="s">
        <v>41</v>
      </c>
      <c r="C75" s="337" t="s">
        <v>137</v>
      </c>
      <c r="D75" s="349">
        <v>43467</v>
      </c>
      <c r="E75" s="358"/>
      <c r="F75" s="327"/>
    </row>
    <row r="76" spans="1:6" ht="26.25" customHeight="1">
      <c r="A76" s="333">
        <v>24</v>
      </c>
      <c r="B76" s="318" t="s">
        <v>41</v>
      </c>
      <c r="C76" s="334" t="s">
        <v>444</v>
      </c>
      <c r="D76" s="349">
        <v>43467</v>
      </c>
      <c r="E76" s="358"/>
      <c r="F76" s="327"/>
    </row>
    <row r="77" spans="1:6" ht="26.25" customHeight="1">
      <c r="A77" s="333">
        <v>25</v>
      </c>
      <c r="B77" s="318" t="s">
        <v>41</v>
      </c>
      <c r="C77" s="334" t="s">
        <v>170</v>
      </c>
      <c r="D77" s="349">
        <v>43516</v>
      </c>
      <c r="E77" s="358"/>
      <c r="F77" s="327"/>
    </row>
    <row r="78" spans="1:6" ht="26.25" customHeight="1">
      <c r="A78" s="333">
        <v>26</v>
      </c>
      <c r="B78" s="318" t="s">
        <v>41</v>
      </c>
      <c r="C78" s="334" t="s">
        <v>462</v>
      </c>
      <c r="D78" s="349">
        <v>43516</v>
      </c>
      <c r="E78" s="358"/>
      <c r="F78" s="327"/>
    </row>
    <row r="79" spans="1:6" ht="26.25" customHeight="1">
      <c r="A79" s="333">
        <v>27</v>
      </c>
      <c r="B79" s="318" t="s">
        <v>41</v>
      </c>
      <c r="C79" s="338" t="s">
        <v>97</v>
      </c>
      <c r="D79" s="349">
        <v>43535</v>
      </c>
      <c r="E79" s="358"/>
      <c r="F79" s="327"/>
    </row>
    <row r="80" spans="1:6" ht="26.25" customHeight="1">
      <c r="A80" s="333">
        <v>28</v>
      </c>
      <c r="B80" s="318" t="s">
        <v>41</v>
      </c>
      <c r="C80" s="338" t="s">
        <v>98</v>
      </c>
      <c r="D80" s="349">
        <v>43584</v>
      </c>
      <c r="E80" s="358"/>
      <c r="F80" s="327"/>
    </row>
    <row r="81" spans="1:6" ht="26.25" customHeight="1">
      <c r="A81" s="333">
        <v>29</v>
      </c>
      <c r="B81" s="318" t="s">
        <v>41</v>
      </c>
      <c r="C81" s="335" t="s">
        <v>729</v>
      </c>
      <c r="D81" s="349">
        <v>43516</v>
      </c>
      <c r="E81" s="358"/>
      <c r="F81" s="327"/>
    </row>
    <row r="82" spans="1:6" ht="26.25" customHeight="1">
      <c r="A82" s="333">
        <v>30</v>
      </c>
      <c r="B82" s="318" t="s">
        <v>41</v>
      </c>
      <c r="C82" s="338" t="s">
        <v>99</v>
      </c>
      <c r="D82" s="349">
        <v>43528</v>
      </c>
      <c r="E82" s="358"/>
      <c r="F82" s="327"/>
    </row>
    <row r="83" spans="1:6" ht="26.25" customHeight="1">
      <c r="A83" s="333">
        <v>31</v>
      </c>
      <c r="B83" s="318" t="s">
        <v>41</v>
      </c>
      <c r="C83" s="338" t="s">
        <v>102</v>
      </c>
      <c r="D83" s="349">
        <v>43535</v>
      </c>
      <c r="E83" s="358"/>
      <c r="F83" s="327"/>
    </row>
    <row r="84" spans="1:6" ht="26.25" customHeight="1">
      <c r="A84" s="333">
        <v>32</v>
      </c>
      <c r="B84" s="318" t="s">
        <v>41</v>
      </c>
      <c r="C84" s="335" t="s">
        <v>734</v>
      </c>
      <c r="D84" s="349">
        <v>43587</v>
      </c>
      <c r="E84" s="358"/>
      <c r="F84" s="327"/>
    </row>
    <row r="85" spans="1:6" ht="26.25" customHeight="1">
      <c r="A85" s="333">
        <v>33</v>
      </c>
      <c r="B85" s="318" t="s">
        <v>41</v>
      </c>
      <c r="C85" s="337" t="s">
        <v>129</v>
      </c>
      <c r="D85" s="349">
        <v>43509</v>
      </c>
      <c r="E85" s="358"/>
      <c r="F85" s="327"/>
    </row>
    <row r="86" spans="1:6" ht="26.25" customHeight="1">
      <c r="A86" s="333">
        <v>34</v>
      </c>
      <c r="B86" s="318" t="s">
        <v>41</v>
      </c>
      <c r="C86" s="335" t="s">
        <v>693</v>
      </c>
      <c r="D86" s="349">
        <v>43538</v>
      </c>
      <c r="E86" s="358"/>
      <c r="F86" s="327"/>
    </row>
    <row r="87" spans="1:6" ht="26.25" customHeight="1">
      <c r="A87" s="333">
        <v>35</v>
      </c>
      <c r="B87" s="318" t="s">
        <v>41</v>
      </c>
      <c r="C87" s="334" t="s">
        <v>463</v>
      </c>
      <c r="D87" s="349">
        <v>43542</v>
      </c>
      <c r="E87" s="358"/>
      <c r="F87" s="327"/>
    </row>
    <row r="88" spans="1:6" ht="26.25" customHeight="1">
      <c r="A88" s="333">
        <v>36</v>
      </c>
      <c r="B88" s="318" t="s">
        <v>41</v>
      </c>
      <c r="C88" s="334" t="s">
        <v>157</v>
      </c>
      <c r="D88" s="349">
        <v>43535</v>
      </c>
      <c r="E88" s="358"/>
      <c r="F88" s="327"/>
    </row>
    <row r="89" spans="1:6" ht="26.25" customHeight="1">
      <c r="A89" s="333">
        <v>37</v>
      </c>
      <c r="B89" s="318" t="s">
        <v>41</v>
      </c>
      <c r="C89" s="334" t="s">
        <v>464</v>
      </c>
      <c r="D89" s="349">
        <v>43535</v>
      </c>
      <c r="E89" s="358"/>
      <c r="F89" s="327"/>
    </row>
    <row r="90" spans="1:6" ht="26.25" customHeight="1">
      <c r="A90" s="333">
        <v>38</v>
      </c>
      <c r="B90" s="318" t="s">
        <v>41</v>
      </c>
      <c r="C90" s="335" t="s">
        <v>736</v>
      </c>
      <c r="D90" s="349">
        <v>43539</v>
      </c>
      <c r="E90" s="358"/>
      <c r="F90" s="327"/>
    </row>
    <row r="91" spans="1:6" ht="26.25" customHeight="1">
      <c r="A91" s="333">
        <v>39</v>
      </c>
      <c r="B91" s="318" t="s">
        <v>41</v>
      </c>
      <c r="C91" s="334" t="s">
        <v>163</v>
      </c>
      <c r="D91" s="349">
        <v>43573</v>
      </c>
      <c r="E91" s="358"/>
      <c r="F91" s="327"/>
    </row>
    <row r="92" spans="1:6" ht="26.25" customHeight="1">
      <c r="A92" s="333">
        <v>40</v>
      </c>
      <c r="B92" s="318" t="s">
        <v>41</v>
      </c>
      <c r="C92" s="334" t="s">
        <v>164</v>
      </c>
      <c r="D92" s="349">
        <v>43573</v>
      </c>
      <c r="E92" s="358"/>
      <c r="F92" s="327"/>
    </row>
    <row r="93" spans="1:6" ht="26.25" customHeight="1">
      <c r="A93" s="333">
        <v>41</v>
      </c>
      <c r="B93" s="318" t="s">
        <v>41</v>
      </c>
      <c r="C93" s="334" t="s">
        <v>168</v>
      </c>
      <c r="D93" s="346">
        <v>43587</v>
      </c>
      <c r="E93" s="358"/>
      <c r="F93" s="327"/>
    </row>
    <row r="94" spans="1:6" ht="26.25" customHeight="1">
      <c r="A94" s="333">
        <v>42</v>
      </c>
      <c r="B94" s="318" t="s">
        <v>41</v>
      </c>
      <c r="C94" s="334" t="s">
        <v>470</v>
      </c>
      <c r="D94" s="349">
        <v>43454</v>
      </c>
      <c r="E94" s="358"/>
      <c r="F94" s="327"/>
    </row>
    <row r="95" spans="1:6" ht="26.25" customHeight="1">
      <c r="A95" s="333">
        <v>43</v>
      </c>
      <c r="B95" s="318" t="s">
        <v>41</v>
      </c>
      <c r="C95" s="337" t="s">
        <v>135</v>
      </c>
      <c r="D95" s="349">
        <v>43587</v>
      </c>
      <c r="E95" s="358"/>
      <c r="F95" s="327"/>
    </row>
    <row r="96" spans="1:6" ht="26.25" customHeight="1">
      <c r="A96" s="333">
        <v>1</v>
      </c>
      <c r="B96" s="318" t="s">
        <v>51</v>
      </c>
      <c r="C96" s="334" t="s">
        <v>241</v>
      </c>
      <c r="D96" s="351">
        <v>43529</v>
      </c>
      <c r="E96" s="358"/>
      <c r="F96" s="327"/>
    </row>
    <row r="97" spans="1:6" ht="26.25" customHeight="1">
      <c r="A97" s="333">
        <v>2</v>
      </c>
      <c r="B97" s="318" t="s">
        <v>51</v>
      </c>
      <c r="C97" s="334" t="s">
        <v>505</v>
      </c>
      <c r="D97" s="351">
        <v>43581</v>
      </c>
      <c r="E97" s="358"/>
      <c r="F97" s="327"/>
    </row>
    <row r="98" spans="1:6" ht="26.25" customHeight="1">
      <c r="A98" s="333">
        <v>3</v>
      </c>
      <c r="B98" s="318" t="s">
        <v>51</v>
      </c>
      <c r="C98" s="337" t="s">
        <v>514</v>
      </c>
      <c r="D98" s="351">
        <v>43581</v>
      </c>
      <c r="E98" s="358"/>
      <c r="F98" s="327"/>
    </row>
    <row r="99" spans="1:6" ht="26.25" customHeight="1">
      <c r="A99" s="333">
        <v>4</v>
      </c>
      <c r="B99" s="318" t="s">
        <v>51</v>
      </c>
      <c r="C99" s="335" t="s">
        <v>757</v>
      </c>
      <c r="D99" s="351">
        <v>43544</v>
      </c>
      <c r="E99" s="358"/>
      <c r="F99" s="327"/>
    </row>
    <row r="100" spans="1:6" ht="26.25" customHeight="1">
      <c r="A100" s="333">
        <v>5</v>
      </c>
      <c r="B100" s="318" t="s">
        <v>51</v>
      </c>
      <c r="C100" s="334" t="s">
        <v>245</v>
      </c>
      <c r="D100" s="351">
        <v>43581</v>
      </c>
      <c r="E100" s="358"/>
      <c r="F100" s="327"/>
    </row>
    <row r="101" spans="1:6" ht="26.25" customHeight="1">
      <c r="A101" s="333">
        <v>6</v>
      </c>
      <c r="B101" s="318" t="s">
        <v>51</v>
      </c>
      <c r="C101" s="334" t="s">
        <v>507</v>
      </c>
      <c r="D101" s="346">
        <v>43544</v>
      </c>
      <c r="E101" s="358"/>
      <c r="F101" s="327"/>
    </row>
    <row r="102" spans="1:6" ht="26.25" customHeight="1">
      <c r="A102" s="333">
        <v>1</v>
      </c>
      <c r="B102" s="343" t="s">
        <v>54</v>
      </c>
      <c r="C102" s="334" t="s">
        <v>522</v>
      </c>
      <c r="D102" s="352">
        <v>43516</v>
      </c>
      <c r="E102" s="358"/>
      <c r="F102" s="327"/>
    </row>
    <row r="103" spans="1:6" ht="26.25" customHeight="1">
      <c r="A103" s="333">
        <v>2</v>
      </c>
      <c r="B103" s="318" t="s">
        <v>54</v>
      </c>
      <c r="C103" s="334" t="s">
        <v>258</v>
      </c>
      <c r="D103" s="352">
        <v>43532</v>
      </c>
      <c r="E103" s="358"/>
      <c r="F103" s="327"/>
    </row>
    <row r="104" spans="1:6" ht="26.25" customHeight="1">
      <c r="A104" s="333">
        <v>3</v>
      </c>
      <c r="B104" s="318" t="s">
        <v>54</v>
      </c>
      <c r="C104" s="337" t="s">
        <v>518</v>
      </c>
      <c r="D104" s="352">
        <v>43475</v>
      </c>
      <c r="E104" s="358"/>
      <c r="F104" s="327"/>
    </row>
    <row r="105" spans="1:6" ht="26.25" customHeight="1">
      <c r="A105" s="333">
        <v>4</v>
      </c>
      <c r="B105" s="318" t="s">
        <v>54</v>
      </c>
      <c r="C105" s="334" t="s">
        <v>519</v>
      </c>
      <c r="D105" s="352">
        <v>43538</v>
      </c>
      <c r="E105" s="358"/>
      <c r="F105" s="327"/>
    </row>
    <row r="106" spans="1:6" ht="26.25" customHeight="1">
      <c r="A106" s="333">
        <v>5</v>
      </c>
      <c r="B106" s="318" t="s">
        <v>54</v>
      </c>
      <c r="C106" s="334" t="s">
        <v>261</v>
      </c>
      <c r="D106" s="352">
        <v>43460</v>
      </c>
      <c r="E106" s="358"/>
      <c r="F106" s="327"/>
    </row>
    <row r="107" spans="1:6" ht="26.25" customHeight="1">
      <c r="A107" s="333">
        <v>6</v>
      </c>
      <c r="B107" s="318" t="s">
        <v>54</v>
      </c>
      <c r="C107" s="337" t="s">
        <v>524</v>
      </c>
      <c r="D107" s="352">
        <v>43460</v>
      </c>
      <c r="E107" s="358"/>
      <c r="F107" s="327"/>
    </row>
    <row r="108" spans="1:6" ht="26.25" customHeight="1">
      <c r="A108" s="333">
        <v>7</v>
      </c>
      <c r="B108" s="336" t="s">
        <v>54</v>
      </c>
      <c r="C108" s="336" t="s">
        <v>918</v>
      </c>
      <c r="D108" s="352">
        <v>43538</v>
      </c>
      <c r="E108" s="358"/>
      <c r="F108" s="327"/>
    </row>
    <row r="109" spans="1:6" ht="26.25" customHeight="1">
      <c r="A109" s="333">
        <v>8</v>
      </c>
      <c r="B109" s="318" t="s">
        <v>54</v>
      </c>
      <c r="C109" s="334" t="s">
        <v>253</v>
      </c>
      <c r="D109" s="352">
        <v>43538</v>
      </c>
      <c r="E109" s="358"/>
      <c r="F109" s="327"/>
    </row>
    <row r="110" spans="1:6" ht="26.25" customHeight="1">
      <c r="A110" s="333">
        <v>9</v>
      </c>
      <c r="B110" s="318" t="s">
        <v>54</v>
      </c>
      <c r="C110" s="335" t="s">
        <v>760</v>
      </c>
      <c r="D110" s="352">
        <v>43542</v>
      </c>
      <c r="E110" s="358"/>
      <c r="F110" s="327"/>
    </row>
    <row r="111" spans="1:6" ht="26.25" customHeight="1">
      <c r="A111" s="333">
        <v>10</v>
      </c>
      <c r="B111" s="318" t="s">
        <v>54</v>
      </c>
      <c r="C111" s="335" t="s">
        <v>761</v>
      </c>
      <c r="D111" s="352">
        <v>43475</v>
      </c>
      <c r="E111" s="358"/>
      <c r="F111" s="327"/>
    </row>
    <row r="112" spans="1:6" ht="26.25" customHeight="1">
      <c r="A112" s="333">
        <v>11</v>
      </c>
      <c r="B112" s="318" t="s">
        <v>54</v>
      </c>
      <c r="C112" s="334" t="s">
        <v>255</v>
      </c>
      <c r="D112" s="352">
        <v>43460</v>
      </c>
      <c r="E112" s="358"/>
      <c r="F112" s="327"/>
    </row>
    <row r="113" spans="1:6" ht="26.25" customHeight="1">
      <c r="A113" s="333">
        <v>1</v>
      </c>
      <c r="B113" s="336" t="s">
        <v>56</v>
      </c>
      <c r="C113" s="336" t="s">
        <v>918</v>
      </c>
      <c r="D113" s="351">
        <v>43545</v>
      </c>
      <c r="E113" s="358"/>
      <c r="F113" s="327"/>
    </row>
    <row r="114" spans="1:6" ht="26.25" customHeight="1">
      <c r="A114" s="333">
        <v>2</v>
      </c>
      <c r="B114" s="318" t="s">
        <v>56</v>
      </c>
      <c r="C114" s="334" t="s">
        <v>273</v>
      </c>
      <c r="D114" s="351">
        <v>43545</v>
      </c>
      <c r="E114" s="358"/>
      <c r="F114" s="327"/>
    </row>
    <row r="115" spans="1:6" ht="26.25" customHeight="1">
      <c r="A115" s="333">
        <v>3</v>
      </c>
      <c r="B115" s="318" t="s">
        <v>56</v>
      </c>
      <c r="C115" s="335" t="s">
        <v>764</v>
      </c>
      <c r="D115" s="345">
        <v>43453</v>
      </c>
      <c r="E115" s="358"/>
      <c r="F115" s="327"/>
    </row>
    <row r="116" spans="1:6" ht="26.25" customHeight="1">
      <c r="A116" s="333">
        <v>4</v>
      </c>
      <c r="B116" s="318" t="s">
        <v>56</v>
      </c>
      <c r="C116" s="334" t="s">
        <v>274</v>
      </c>
      <c r="D116" s="347">
        <v>43545</v>
      </c>
      <c r="E116" s="358"/>
      <c r="F116" s="327"/>
    </row>
    <row r="117" spans="1:6" ht="26.25" customHeight="1">
      <c r="A117" s="333">
        <v>1</v>
      </c>
      <c r="B117" s="318" t="s">
        <v>58</v>
      </c>
      <c r="C117" s="337" t="s">
        <v>537</v>
      </c>
      <c r="D117" s="353">
        <v>43584</v>
      </c>
      <c r="E117" s="318"/>
      <c r="F117" s="327"/>
    </row>
    <row r="118" spans="1:6" ht="26.25" customHeight="1">
      <c r="A118" s="333">
        <v>1</v>
      </c>
      <c r="B118" s="318" t="s">
        <v>60</v>
      </c>
      <c r="C118" s="318" t="s">
        <v>944</v>
      </c>
      <c r="D118" s="347">
        <v>43535</v>
      </c>
      <c r="E118" s="358"/>
      <c r="F118" s="327"/>
    </row>
    <row r="119" spans="1:6" ht="26.25" customHeight="1">
      <c r="A119" s="333">
        <v>2</v>
      </c>
      <c r="B119" s="318" t="s">
        <v>60</v>
      </c>
      <c r="C119" s="337" t="s">
        <v>541</v>
      </c>
      <c r="D119" s="347">
        <v>43468</v>
      </c>
      <c r="E119" s="358"/>
      <c r="F119" s="327"/>
    </row>
    <row r="120" spans="1:6" ht="26.25" customHeight="1">
      <c r="A120" s="333">
        <v>3</v>
      </c>
      <c r="B120" s="318" t="s">
        <v>60</v>
      </c>
      <c r="C120" s="334" t="s">
        <v>286</v>
      </c>
      <c r="D120" s="347">
        <v>43546</v>
      </c>
      <c r="E120" s="358"/>
      <c r="F120" s="327"/>
    </row>
    <row r="121" spans="1:6" ht="26.25" customHeight="1">
      <c r="A121" s="333">
        <v>4</v>
      </c>
      <c r="B121" s="318" t="s">
        <v>60</v>
      </c>
      <c r="C121" s="334" t="s">
        <v>542</v>
      </c>
      <c r="D121" s="347">
        <v>43546</v>
      </c>
      <c r="E121" s="358"/>
      <c r="F121" s="327"/>
    </row>
    <row r="122" spans="1:6" ht="26.25" customHeight="1">
      <c r="A122" s="333">
        <v>5</v>
      </c>
      <c r="B122" s="336" t="s">
        <v>60</v>
      </c>
      <c r="C122" s="336" t="s">
        <v>918</v>
      </c>
      <c r="D122" s="347">
        <v>43535</v>
      </c>
      <c r="E122" s="358"/>
      <c r="F122" s="327"/>
    </row>
    <row r="123" spans="1:6" ht="26.25" customHeight="1">
      <c r="A123" s="333">
        <v>6</v>
      </c>
      <c r="B123" s="318" t="s">
        <v>60</v>
      </c>
      <c r="C123" s="334" t="s">
        <v>288</v>
      </c>
      <c r="D123" s="347">
        <v>43544</v>
      </c>
      <c r="E123" s="358"/>
      <c r="F123" s="327"/>
    </row>
    <row r="124" spans="1:6" ht="26.25" customHeight="1">
      <c r="A124" s="333">
        <v>7</v>
      </c>
      <c r="B124" s="336" t="s">
        <v>60</v>
      </c>
      <c r="C124" s="335" t="s">
        <v>770</v>
      </c>
      <c r="D124" s="347">
        <v>43535</v>
      </c>
      <c r="E124" s="358"/>
      <c r="F124" s="327"/>
    </row>
    <row r="125" spans="1:6" ht="26.25" customHeight="1">
      <c r="A125" s="333">
        <v>8</v>
      </c>
      <c r="B125" s="318" t="s">
        <v>60</v>
      </c>
      <c r="C125" s="337" t="s">
        <v>540</v>
      </c>
      <c r="D125" s="347">
        <v>43535</v>
      </c>
      <c r="E125" s="358"/>
      <c r="F125" s="327"/>
    </row>
    <row r="126" spans="1:6" ht="26.25" customHeight="1">
      <c r="A126" s="333">
        <v>9</v>
      </c>
      <c r="B126" s="318" t="s">
        <v>60</v>
      </c>
      <c r="C126" s="335" t="s">
        <v>717</v>
      </c>
      <c r="D126" s="347">
        <v>43535</v>
      </c>
      <c r="E126" s="358"/>
      <c r="F126" s="327"/>
    </row>
    <row r="127" spans="1:6" ht="26.25" customHeight="1">
      <c r="A127" s="333">
        <v>10</v>
      </c>
      <c r="B127" s="318" t="s">
        <v>60</v>
      </c>
      <c r="C127" s="334" t="s">
        <v>168</v>
      </c>
      <c r="D127" s="347">
        <v>43544</v>
      </c>
      <c r="E127" s="358"/>
      <c r="F127" s="327"/>
    </row>
    <row r="128" spans="1:6" ht="26.25" customHeight="1">
      <c r="A128" s="333">
        <v>11</v>
      </c>
      <c r="B128" s="318" t="s">
        <v>60</v>
      </c>
      <c r="C128" s="337" t="s">
        <v>469</v>
      </c>
      <c r="D128" s="347">
        <v>43544</v>
      </c>
      <c r="E128" s="358"/>
      <c r="F128" s="327"/>
    </row>
    <row r="129" spans="1:6" ht="26.25" customHeight="1">
      <c r="A129" s="333">
        <v>1</v>
      </c>
      <c r="B129" s="318" t="s">
        <v>62</v>
      </c>
      <c r="C129" s="337" t="s">
        <v>549</v>
      </c>
      <c r="D129" s="347">
        <v>43454</v>
      </c>
      <c r="E129" s="358"/>
      <c r="F129" s="327"/>
    </row>
    <row r="130" spans="1:6" ht="26.25" customHeight="1">
      <c r="A130" s="333">
        <v>2</v>
      </c>
      <c r="B130" s="318" t="s">
        <v>62</v>
      </c>
      <c r="C130" s="334" t="s">
        <v>301</v>
      </c>
      <c r="D130" s="347">
        <v>43580</v>
      </c>
      <c r="E130" s="358"/>
      <c r="F130" s="327"/>
    </row>
    <row r="131" spans="1:6" ht="26.25" customHeight="1">
      <c r="A131" s="333">
        <v>3</v>
      </c>
      <c r="B131" s="318" t="s">
        <v>62</v>
      </c>
      <c r="C131" s="334" t="s">
        <v>552</v>
      </c>
      <c r="D131" s="347">
        <v>43580</v>
      </c>
      <c r="E131" s="358"/>
      <c r="F131" s="327"/>
    </row>
    <row r="132" spans="1:6" ht="26.25" customHeight="1">
      <c r="A132" s="333">
        <v>4</v>
      </c>
      <c r="B132" s="318" t="s">
        <v>62</v>
      </c>
      <c r="C132" s="334" t="s">
        <v>302</v>
      </c>
      <c r="D132" s="347">
        <v>43581</v>
      </c>
      <c r="E132" s="358"/>
      <c r="F132" s="327"/>
    </row>
    <row r="133" spans="1:6" ht="26.25" customHeight="1">
      <c r="A133" s="333">
        <v>5</v>
      </c>
      <c r="B133" s="318" t="s">
        <v>62</v>
      </c>
      <c r="C133" s="334" t="s">
        <v>305</v>
      </c>
      <c r="D133" s="347">
        <v>43580</v>
      </c>
      <c r="E133" s="358"/>
      <c r="F133" s="327"/>
    </row>
    <row r="134" spans="1:6" ht="26.25" customHeight="1">
      <c r="A134" s="333">
        <v>6</v>
      </c>
      <c r="B134" s="318" t="s">
        <v>62</v>
      </c>
      <c r="C134" s="334" t="s">
        <v>307</v>
      </c>
      <c r="D134" s="347">
        <v>43580</v>
      </c>
      <c r="E134" s="358"/>
      <c r="F134" s="327"/>
    </row>
    <row r="135" spans="1:6" ht="26.25" customHeight="1">
      <c r="A135" s="333">
        <v>1</v>
      </c>
      <c r="B135" s="318" t="s">
        <v>64</v>
      </c>
      <c r="C135" s="337" t="s">
        <v>564</v>
      </c>
      <c r="D135" s="347">
        <v>43579</v>
      </c>
      <c r="E135" s="358"/>
      <c r="F135" s="327"/>
    </row>
    <row r="136" spans="1:6" ht="26.25" customHeight="1">
      <c r="A136" s="333">
        <v>2</v>
      </c>
      <c r="B136" s="318" t="s">
        <v>64</v>
      </c>
      <c r="C136" s="335" t="s">
        <v>776</v>
      </c>
      <c r="D136" s="351">
        <v>43528</v>
      </c>
      <c r="E136" s="358"/>
      <c r="F136" s="327"/>
    </row>
    <row r="137" spans="1:6" ht="26.25" customHeight="1">
      <c r="A137" s="333">
        <v>3</v>
      </c>
      <c r="B137" s="318" t="s">
        <v>64</v>
      </c>
      <c r="C137" s="338" t="s">
        <v>65</v>
      </c>
      <c r="D137" s="347">
        <v>43476</v>
      </c>
      <c r="E137" s="358"/>
      <c r="F137" s="327"/>
    </row>
    <row r="138" spans="1:6" ht="26.25" customHeight="1">
      <c r="A138" s="333">
        <v>4</v>
      </c>
      <c r="B138" s="318" t="s">
        <v>64</v>
      </c>
      <c r="C138" s="337" t="s">
        <v>556</v>
      </c>
      <c r="D138" s="347">
        <v>43537</v>
      </c>
      <c r="E138" s="358"/>
      <c r="F138" s="327"/>
    </row>
    <row r="139" spans="1:6" ht="26.25" customHeight="1">
      <c r="A139" s="333">
        <v>5</v>
      </c>
      <c r="B139" s="318" t="s">
        <v>64</v>
      </c>
      <c r="C139" s="334" t="s">
        <v>320</v>
      </c>
      <c r="D139" s="347">
        <v>43462</v>
      </c>
      <c r="E139" s="358"/>
      <c r="F139" s="327"/>
    </row>
    <row r="140" spans="1:6" ht="26.25" customHeight="1">
      <c r="A140" s="333">
        <v>6</v>
      </c>
      <c r="B140" s="318" t="s">
        <v>64</v>
      </c>
      <c r="C140" s="334" t="s">
        <v>322</v>
      </c>
      <c r="D140" s="354">
        <v>43598</v>
      </c>
      <c r="E140" s="358"/>
      <c r="F140" s="327"/>
    </row>
    <row r="141" spans="1:6" ht="26.25" customHeight="1">
      <c r="A141" s="333">
        <v>7</v>
      </c>
      <c r="B141" s="318" t="s">
        <v>64</v>
      </c>
      <c r="C141" s="334" t="s">
        <v>565</v>
      </c>
      <c r="D141" s="354">
        <v>43598</v>
      </c>
      <c r="E141" s="358"/>
      <c r="F141" s="327"/>
    </row>
    <row r="142" spans="1:6" ht="26.25" customHeight="1">
      <c r="A142" s="333">
        <v>8</v>
      </c>
      <c r="B142" s="318" t="s">
        <v>64</v>
      </c>
      <c r="C142" s="335" t="s">
        <v>778</v>
      </c>
      <c r="D142" s="347">
        <v>43542</v>
      </c>
      <c r="E142" s="358"/>
      <c r="F142" s="327"/>
    </row>
    <row r="143" spans="1:6" ht="26.25" customHeight="1">
      <c r="A143" s="333">
        <v>9</v>
      </c>
      <c r="B143" s="318" t="s">
        <v>64</v>
      </c>
      <c r="C143" s="318" t="s">
        <v>946</v>
      </c>
      <c r="D143" s="347">
        <v>43572</v>
      </c>
      <c r="E143" s="358"/>
      <c r="F143" s="327"/>
    </row>
    <row r="144" spans="1:6" ht="26.25" customHeight="1">
      <c r="A144" s="333">
        <v>10</v>
      </c>
      <c r="B144" s="318" t="s">
        <v>64</v>
      </c>
      <c r="C144" s="335" t="s">
        <v>781</v>
      </c>
      <c r="D144" s="347">
        <v>43537</v>
      </c>
      <c r="E144" s="358"/>
      <c r="F144" s="327"/>
    </row>
    <row r="145" spans="1:6" ht="26.25" customHeight="1">
      <c r="A145" s="333">
        <v>11</v>
      </c>
      <c r="B145" s="318" t="s">
        <v>64</v>
      </c>
      <c r="C145" s="334" t="s">
        <v>316</v>
      </c>
      <c r="D145" s="347">
        <v>43537</v>
      </c>
      <c r="E145" s="358"/>
      <c r="F145" s="327"/>
    </row>
    <row r="146" spans="1:6" ht="26.25" customHeight="1">
      <c r="A146" s="333">
        <v>12</v>
      </c>
      <c r="B146" s="318" t="s">
        <v>64</v>
      </c>
      <c r="C146" s="337" t="s">
        <v>560</v>
      </c>
      <c r="D146" s="347">
        <v>43537</v>
      </c>
      <c r="E146" s="358"/>
      <c r="F146" s="327"/>
    </row>
    <row r="147" spans="1:6" ht="26.25" customHeight="1">
      <c r="A147" s="333">
        <v>13</v>
      </c>
      <c r="B147" s="318" t="s">
        <v>64</v>
      </c>
      <c r="C147" s="335" t="s">
        <v>782</v>
      </c>
      <c r="D147" s="347">
        <v>43469</v>
      </c>
      <c r="E147" s="358"/>
      <c r="F147" s="327"/>
    </row>
    <row r="148" spans="1:6" ht="26.25" customHeight="1">
      <c r="A148" s="333">
        <v>14</v>
      </c>
      <c r="B148" s="318" t="s">
        <v>64</v>
      </c>
      <c r="C148" s="337" t="s">
        <v>566</v>
      </c>
      <c r="D148" s="347">
        <v>43542</v>
      </c>
      <c r="E148" s="358"/>
      <c r="F148" s="327"/>
    </row>
    <row r="149" spans="1:6" ht="26.25" customHeight="1">
      <c r="A149" s="333">
        <v>15</v>
      </c>
      <c r="B149" s="318" t="s">
        <v>64</v>
      </c>
      <c r="C149" s="335" t="s">
        <v>785</v>
      </c>
      <c r="D149" s="347">
        <v>43579</v>
      </c>
      <c r="E149" s="358"/>
      <c r="F149" s="327"/>
    </row>
    <row r="150" spans="1:6" ht="26.25" customHeight="1">
      <c r="A150" s="333">
        <v>16</v>
      </c>
      <c r="B150" s="318" t="s">
        <v>64</v>
      </c>
      <c r="C150" s="334" t="s">
        <v>323</v>
      </c>
      <c r="D150" s="347">
        <v>43542</v>
      </c>
      <c r="E150" s="358"/>
      <c r="F150" s="327"/>
    </row>
    <row r="151" spans="1:6" ht="26.25" customHeight="1">
      <c r="A151" s="333">
        <v>17</v>
      </c>
      <c r="B151" s="318" t="s">
        <v>64</v>
      </c>
      <c r="C151" s="334" t="s">
        <v>168</v>
      </c>
      <c r="D151" s="354">
        <v>43598</v>
      </c>
      <c r="E151" s="358"/>
      <c r="F151" s="327"/>
    </row>
    <row r="152" spans="1:6" ht="26.25" customHeight="1">
      <c r="A152" s="333">
        <v>1</v>
      </c>
      <c r="B152" s="318" t="s">
        <v>70</v>
      </c>
      <c r="C152" s="334" t="s">
        <v>328</v>
      </c>
      <c r="D152" s="345">
        <v>43537</v>
      </c>
      <c r="E152" s="358"/>
      <c r="F152" s="327"/>
    </row>
    <row r="153" spans="1:6" ht="26.25" customHeight="1">
      <c r="A153" s="333">
        <v>2</v>
      </c>
      <c r="B153" s="318" t="s">
        <v>70</v>
      </c>
      <c r="C153" s="338" t="s">
        <v>71</v>
      </c>
      <c r="D153" s="345">
        <v>43467</v>
      </c>
      <c r="E153" s="358"/>
      <c r="F153" s="327"/>
    </row>
    <row r="154" spans="1:6" ht="26.25" customHeight="1">
      <c r="A154" s="333">
        <v>3</v>
      </c>
      <c r="B154" s="318" t="s">
        <v>70</v>
      </c>
      <c r="C154" s="335" t="s">
        <v>717</v>
      </c>
      <c r="D154" s="345">
        <v>43537</v>
      </c>
      <c r="E154" s="358"/>
      <c r="F154" s="327"/>
    </row>
    <row r="155" spans="1:6" ht="26.25" customHeight="1">
      <c r="A155" s="333">
        <v>1</v>
      </c>
      <c r="B155" s="318" t="s">
        <v>74</v>
      </c>
      <c r="C155" s="334" t="s">
        <v>353</v>
      </c>
      <c r="D155" s="355">
        <v>43581</v>
      </c>
      <c r="E155" s="358"/>
      <c r="F155" s="327"/>
    </row>
    <row r="156" spans="1:6" ht="26.25" customHeight="1">
      <c r="A156" s="333">
        <v>2</v>
      </c>
      <c r="B156" s="318" t="s">
        <v>74</v>
      </c>
      <c r="C156" s="337" t="s">
        <v>590</v>
      </c>
      <c r="D156" s="355">
        <v>43581</v>
      </c>
      <c r="E156" s="358"/>
      <c r="F156" s="327"/>
    </row>
    <row r="157" spans="1:6" ht="26.25" customHeight="1">
      <c r="A157" s="333">
        <v>3</v>
      </c>
      <c r="B157" s="318" t="s">
        <v>74</v>
      </c>
      <c r="C157" s="337" t="s">
        <v>578</v>
      </c>
      <c r="D157" s="349">
        <v>43594</v>
      </c>
      <c r="E157" s="358"/>
      <c r="F157" s="327"/>
    </row>
    <row r="158" spans="1:6" ht="26.25" customHeight="1">
      <c r="A158" s="333">
        <v>4</v>
      </c>
      <c r="B158" s="318" t="s">
        <v>74</v>
      </c>
      <c r="C158" s="334" t="s">
        <v>358</v>
      </c>
      <c r="D158" s="349">
        <v>43566</v>
      </c>
      <c r="E158" s="358"/>
      <c r="F158" s="327"/>
    </row>
    <row r="159" spans="1:6" ht="26.25" customHeight="1">
      <c r="A159" s="333">
        <v>5</v>
      </c>
      <c r="B159" s="318" t="s">
        <v>74</v>
      </c>
      <c r="C159" s="337" t="s">
        <v>593</v>
      </c>
      <c r="D159" s="349">
        <v>43566</v>
      </c>
      <c r="E159" s="358"/>
      <c r="F159" s="327"/>
    </row>
    <row r="160" spans="1:6" ht="26.25" customHeight="1">
      <c r="A160" s="333">
        <v>6</v>
      </c>
      <c r="B160" s="318" t="s">
        <v>74</v>
      </c>
      <c r="C160" s="334" t="s">
        <v>360</v>
      </c>
      <c r="D160" s="355">
        <v>43594</v>
      </c>
      <c r="E160" s="358"/>
      <c r="F160" s="327"/>
    </row>
    <row r="161" spans="1:6" ht="26.25" customHeight="1">
      <c r="A161" s="333">
        <v>7</v>
      </c>
      <c r="B161" s="318" t="s">
        <v>74</v>
      </c>
      <c r="C161" s="337" t="s">
        <v>594</v>
      </c>
      <c r="D161" s="355">
        <v>43594</v>
      </c>
      <c r="E161" s="358"/>
      <c r="F161" s="327"/>
    </row>
    <row r="162" spans="1:6" ht="26.25" customHeight="1">
      <c r="A162" s="333">
        <v>8</v>
      </c>
      <c r="B162" s="318" t="s">
        <v>74</v>
      </c>
      <c r="C162" s="334" t="s">
        <v>361</v>
      </c>
      <c r="D162" s="349">
        <v>43566</v>
      </c>
      <c r="E162" s="358"/>
      <c r="F162" s="327"/>
    </row>
    <row r="163" spans="1:6" ht="26.25" customHeight="1">
      <c r="A163" s="333">
        <v>9</v>
      </c>
      <c r="B163" s="318" t="s">
        <v>74</v>
      </c>
      <c r="C163" s="337" t="s">
        <v>472</v>
      </c>
      <c r="D163" s="349">
        <v>43571</v>
      </c>
      <c r="E163" s="358"/>
      <c r="F163" s="327"/>
    </row>
    <row r="164" spans="1:6" ht="26.25" customHeight="1">
      <c r="A164" s="333">
        <v>10</v>
      </c>
      <c r="B164" s="336" t="s">
        <v>74</v>
      </c>
      <c r="C164" s="336" t="s">
        <v>918</v>
      </c>
      <c r="D164" s="349">
        <v>43538</v>
      </c>
      <c r="E164" s="358"/>
      <c r="F164" s="327"/>
    </row>
    <row r="165" spans="1:6" ht="26.25" customHeight="1">
      <c r="A165" s="333">
        <v>11</v>
      </c>
      <c r="B165" s="318" t="s">
        <v>74</v>
      </c>
      <c r="C165" s="334" t="s">
        <v>364</v>
      </c>
      <c r="D165" s="349">
        <v>43566</v>
      </c>
      <c r="E165" s="358"/>
      <c r="F165" s="327"/>
    </row>
    <row r="166" spans="1:6" ht="26.25" customHeight="1">
      <c r="A166" s="333">
        <v>12</v>
      </c>
      <c r="B166" s="318" t="s">
        <v>74</v>
      </c>
      <c r="C166" s="338" t="s">
        <v>75</v>
      </c>
      <c r="D166" s="349">
        <v>43571</v>
      </c>
      <c r="E166" s="358"/>
      <c r="F166" s="327"/>
    </row>
    <row r="167" spans="1:6" ht="26.25" customHeight="1">
      <c r="A167" s="333">
        <v>13</v>
      </c>
      <c r="B167" s="318" t="s">
        <v>74</v>
      </c>
      <c r="C167" s="334" t="s">
        <v>365</v>
      </c>
      <c r="D167" s="349">
        <v>43531</v>
      </c>
      <c r="E167" s="358"/>
      <c r="F167" s="327"/>
    </row>
    <row r="168" spans="1:6" ht="26.25" customHeight="1">
      <c r="A168" s="333">
        <v>14</v>
      </c>
      <c r="B168" s="318" t="s">
        <v>74</v>
      </c>
      <c r="C168" s="337" t="s">
        <v>597</v>
      </c>
      <c r="D168" s="349">
        <v>43531</v>
      </c>
      <c r="E168" s="358"/>
      <c r="F168" s="327"/>
    </row>
    <row r="169" spans="1:6" ht="26.25" customHeight="1">
      <c r="A169" s="333">
        <v>15</v>
      </c>
      <c r="B169" s="318" t="s">
        <v>74</v>
      </c>
      <c r="C169" s="334" t="s">
        <v>197</v>
      </c>
      <c r="D169" s="349">
        <v>43564</v>
      </c>
      <c r="E169" s="358"/>
      <c r="F169" s="327"/>
    </row>
    <row r="170" spans="1:6" ht="26.25" customHeight="1">
      <c r="A170" s="333">
        <v>16</v>
      </c>
      <c r="B170" s="318" t="s">
        <v>74</v>
      </c>
      <c r="C170" s="334" t="s">
        <v>343</v>
      </c>
      <c r="D170" s="349">
        <v>43565</v>
      </c>
      <c r="E170" s="358"/>
      <c r="F170" s="327"/>
    </row>
    <row r="171" spans="1:6" ht="26.25" customHeight="1">
      <c r="A171" s="333">
        <v>17</v>
      </c>
      <c r="B171" s="318" t="s">
        <v>74</v>
      </c>
      <c r="C171" s="334" t="s">
        <v>579</v>
      </c>
      <c r="D171" s="349">
        <v>43565</v>
      </c>
      <c r="E171" s="358"/>
      <c r="F171" s="327"/>
    </row>
    <row r="172" spans="1:6" ht="26.25" customHeight="1">
      <c r="A172" s="333">
        <v>18</v>
      </c>
      <c r="B172" s="318" t="s">
        <v>74</v>
      </c>
      <c r="C172" s="334" t="s">
        <v>367</v>
      </c>
      <c r="D172" s="349">
        <v>43455</v>
      </c>
      <c r="E172" s="358"/>
      <c r="F172" s="327"/>
    </row>
    <row r="173" spans="1:6" ht="26.25" customHeight="1">
      <c r="A173" s="333">
        <v>19</v>
      </c>
      <c r="B173" s="318" t="s">
        <v>74</v>
      </c>
      <c r="C173" s="335" t="s">
        <v>717</v>
      </c>
      <c r="D173" s="349">
        <v>43546</v>
      </c>
      <c r="E173" s="358"/>
      <c r="F173" s="327"/>
    </row>
    <row r="174" spans="1:6" ht="26.25" customHeight="1">
      <c r="A174" s="333">
        <v>20</v>
      </c>
      <c r="B174" s="318" t="s">
        <v>74</v>
      </c>
      <c r="C174" s="341" t="s">
        <v>790</v>
      </c>
      <c r="D174" s="349">
        <v>43572</v>
      </c>
      <c r="E174" s="358"/>
      <c r="F174" s="327"/>
    </row>
    <row r="175" spans="1:6" ht="26.25" customHeight="1">
      <c r="A175" s="333">
        <v>21</v>
      </c>
      <c r="B175" s="318" t="s">
        <v>74</v>
      </c>
      <c r="C175" s="335" t="s">
        <v>661</v>
      </c>
      <c r="D175" s="349">
        <v>43552</v>
      </c>
      <c r="E175" s="358"/>
      <c r="F175" s="327"/>
    </row>
    <row r="176" spans="1:6" ht="26.25" customHeight="1">
      <c r="A176" s="384">
        <v>22</v>
      </c>
      <c r="B176" s="318" t="s">
        <v>74</v>
      </c>
      <c r="C176" s="335" t="s">
        <v>664</v>
      </c>
      <c r="D176" s="356">
        <v>43594</v>
      </c>
      <c r="E176" s="380"/>
      <c r="F176" s="381"/>
    </row>
    <row r="177" spans="1:6" ht="26.25" customHeight="1">
      <c r="A177" s="384"/>
      <c r="B177" s="318" t="s">
        <v>74</v>
      </c>
      <c r="C177" s="335" t="s">
        <v>662</v>
      </c>
      <c r="D177" s="356">
        <v>43594</v>
      </c>
      <c r="E177" s="380"/>
      <c r="F177" s="383"/>
    </row>
    <row r="178" spans="1:6" ht="26.25" customHeight="1">
      <c r="A178" s="333">
        <v>23</v>
      </c>
      <c r="B178" s="318" t="s">
        <v>74</v>
      </c>
      <c r="C178" s="335" t="s">
        <v>794</v>
      </c>
      <c r="D178" s="349">
        <v>43476</v>
      </c>
      <c r="E178" s="358"/>
      <c r="F178" s="327"/>
    </row>
    <row r="179" spans="1:6" ht="26.25" customHeight="1">
      <c r="A179" s="333">
        <v>24</v>
      </c>
      <c r="B179" s="318" t="s">
        <v>74</v>
      </c>
      <c r="C179" s="335" t="s">
        <v>666</v>
      </c>
      <c r="D179" s="349">
        <v>43594</v>
      </c>
      <c r="E179" s="358"/>
      <c r="F179" s="327"/>
    </row>
    <row r="180" spans="1:6" ht="26.25" customHeight="1">
      <c r="A180" s="333">
        <v>25</v>
      </c>
      <c r="B180" s="318" t="s">
        <v>74</v>
      </c>
      <c r="C180" s="335" t="s">
        <v>667</v>
      </c>
      <c r="D180" s="346">
        <v>43580</v>
      </c>
      <c r="E180" s="358"/>
      <c r="F180" s="327"/>
    </row>
    <row r="181" spans="1:6" ht="26.25" customHeight="1">
      <c r="A181" s="333">
        <v>26</v>
      </c>
      <c r="B181" s="318" t="s">
        <v>74</v>
      </c>
      <c r="C181" s="339" t="s">
        <v>344</v>
      </c>
      <c r="D181" s="355">
        <v>43595</v>
      </c>
      <c r="E181" s="358"/>
      <c r="F181" s="327"/>
    </row>
    <row r="182" spans="1:6" ht="26.25" customHeight="1">
      <c r="A182" s="333">
        <v>27</v>
      </c>
      <c r="B182" s="318" t="s">
        <v>74</v>
      </c>
      <c r="C182" s="318" t="s">
        <v>919</v>
      </c>
      <c r="D182" s="349">
        <v>43552</v>
      </c>
      <c r="E182" s="358"/>
      <c r="F182" s="327"/>
    </row>
    <row r="183" spans="1:6" ht="26.25" customHeight="1">
      <c r="A183" s="333">
        <v>28</v>
      </c>
      <c r="B183" s="336" t="s">
        <v>74</v>
      </c>
      <c r="C183" s="338" t="s">
        <v>109</v>
      </c>
      <c r="D183" s="349">
        <v>43571</v>
      </c>
      <c r="E183" s="358"/>
      <c r="F183" s="327"/>
    </row>
    <row r="184" spans="1:6" ht="26.25" customHeight="1">
      <c r="A184" s="333">
        <v>29</v>
      </c>
      <c r="B184" s="322" t="s">
        <v>74</v>
      </c>
      <c r="C184" s="338" t="s">
        <v>110</v>
      </c>
      <c r="D184" s="349">
        <v>43564</v>
      </c>
      <c r="E184" s="358"/>
      <c r="F184" s="327"/>
    </row>
    <row r="185" spans="1:6" ht="26.25" customHeight="1">
      <c r="A185" s="333">
        <v>30</v>
      </c>
      <c r="B185" s="318" t="s">
        <v>74</v>
      </c>
      <c r="C185" s="338" t="s">
        <v>111</v>
      </c>
      <c r="D185" s="349">
        <v>43571</v>
      </c>
      <c r="E185" s="358"/>
      <c r="F185" s="327"/>
    </row>
    <row r="186" spans="1:6" ht="26.25" customHeight="1">
      <c r="A186" s="333">
        <v>31</v>
      </c>
      <c r="B186" s="336" t="s">
        <v>74</v>
      </c>
      <c r="C186" s="335" t="s">
        <v>801</v>
      </c>
      <c r="D186" s="349">
        <v>43518</v>
      </c>
      <c r="E186" s="358"/>
      <c r="F186" s="327"/>
    </row>
    <row r="187" spans="1:6" ht="26.25" customHeight="1">
      <c r="A187" s="333">
        <v>32</v>
      </c>
      <c r="B187" s="336" t="s">
        <v>74</v>
      </c>
      <c r="C187" s="335" t="s">
        <v>802</v>
      </c>
      <c r="D187" s="349">
        <v>43518</v>
      </c>
      <c r="E187" s="358"/>
      <c r="F187" s="327"/>
    </row>
    <row r="188" spans="1:6" ht="26.25" customHeight="1">
      <c r="A188" s="333">
        <v>33</v>
      </c>
      <c r="B188" s="336" t="s">
        <v>74</v>
      </c>
      <c r="C188" s="334" t="s">
        <v>348</v>
      </c>
      <c r="D188" s="349">
        <v>43518</v>
      </c>
      <c r="E188" s="358"/>
      <c r="F188" s="327"/>
    </row>
    <row r="189" spans="1:6" ht="26.25" customHeight="1">
      <c r="A189" s="333">
        <v>34</v>
      </c>
      <c r="B189" s="336" t="s">
        <v>74</v>
      </c>
      <c r="C189" s="337" t="s">
        <v>584</v>
      </c>
      <c r="D189" s="349">
        <v>43518</v>
      </c>
      <c r="E189" s="358"/>
      <c r="F189" s="327"/>
    </row>
    <row r="190" spans="1:6" ht="26.25" customHeight="1">
      <c r="A190" s="333">
        <v>35</v>
      </c>
      <c r="B190" s="336" t="s">
        <v>74</v>
      </c>
      <c r="C190" s="334" t="s">
        <v>349</v>
      </c>
      <c r="D190" s="349">
        <v>43564</v>
      </c>
      <c r="E190" s="358"/>
      <c r="F190" s="327"/>
    </row>
    <row r="191" spans="1:6" ht="26.25" customHeight="1">
      <c r="A191" s="333">
        <v>36</v>
      </c>
      <c r="B191" s="318" t="s">
        <v>74</v>
      </c>
      <c r="C191" s="337" t="s">
        <v>585</v>
      </c>
      <c r="D191" s="349">
        <v>43564</v>
      </c>
      <c r="E191" s="358"/>
      <c r="F191" s="327"/>
    </row>
    <row r="192" spans="1:6" ht="26.25" customHeight="1">
      <c r="A192" s="333">
        <v>37</v>
      </c>
      <c r="B192" s="318" t="s">
        <v>74</v>
      </c>
      <c r="C192" s="337" t="s">
        <v>586</v>
      </c>
      <c r="D192" s="349">
        <v>43571</v>
      </c>
      <c r="E192" s="358"/>
      <c r="F192" s="327"/>
    </row>
    <row r="193" spans="1:6" ht="26.25" customHeight="1">
      <c r="A193" s="333">
        <v>38</v>
      </c>
      <c r="B193" s="318" t="s">
        <v>74</v>
      </c>
      <c r="C193" s="338" t="s">
        <v>112</v>
      </c>
      <c r="D193" s="349">
        <v>43571</v>
      </c>
      <c r="E193" s="358"/>
      <c r="F193" s="327"/>
    </row>
    <row r="194" spans="1:6" ht="26.25" customHeight="1">
      <c r="A194" s="333">
        <v>39</v>
      </c>
      <c r="B194" s="318" t="s">
        <v>74</v>
      </c>
      <c r="C194" s="338" t="s">
        <v>113</v>
      </c>
      <c r="D194" s="349">
        <v>43531</v>
      </c>
      <c r="E194" s="358"/>
      <c r="F194" s="327"/>
    </row>
    <row r="195" spans="1:6" ht="26.25" customHeight="1">
      <c r="A195" s="333">
        <v>40</v>
      </c>
      <c r="B195" s="318" t="s">
        <v>74</v>
      </c>
      <c r="C195" s="334" t="s">
        <v>350</v>
      </c>
      <c r="D195" s="349">
        <v>43518</v>
      </c>
      <c r="E195" s="358"/>
      <c r="F195" s="327"/>
    </row>
    <row r="196" spans="1:6" ht="26.25" customHeight="1">
      <c r="A196" s="333">
        <v>41</v>
      </c>
      <c r="B196" s="336" t="s">
        <v>74</v>
      </c>
      <c r="C196" s="337" t="s">
        <v>587</v>
      </c>
      <c r="D196" s="349">
        <v>43518</v>
      </c>
      <c r="E196" s="358"/>
      <c r="F196" s="327"/>
    </row>
    <row r="197" spans="1:6" ht="26.25" customHeight="1">
      <c r="A197" s="333">
        <v>42</v>
      </c>
      <c r="B197" s="318" t="s">
        <v>74</v>
      </c>
      <c r="C197" s="335" t="s">
        <v>805</v>
      </c>
      <c r="D197" s="349">
        <v>43571</v>
      </c>
      <c r="E197" s="358"/>
      <c r="F197" s="327"/>
    </row>
    <row r="198" spans="1:6" ht="26.25" customHeight="1">
      <c r="A198" s="333">
        <v>43</v>
      </c>
      <c r="B198" s="318" t="s">
        <v>74</v>
      </c>
      <c r="C198" s="334" t="s">
        <v>351</v>
      </c>
      <c r="D198" s="349">
        <v>43571</v>
      </c>
      <c r="E198" s="358"/>
      <c r="F198" s="327"/>
    </row>
    <row r="199" spans="1:6" ht="26.25" customHeight="1">
      <c r="A199" s="333">
        <v>44</v>
      </c>
      <c r="B199" s="318" t="s">
        <v>74</v>
      </c>
      <c r="C199" s="334" t="s">
        <v>368</v>
      </c>
      <c r="D199" s="349">
        <v>43566</v>
      </c>
      <c r="E199" s="358"/>
      <c r="F199" s="327"/>
    </row>
    <row r="200" spans="1:6" ht="26.25" customHeight="1">
      <c r="A200" s="333">
        <v>45</v>
      </c>
      <c r="B200" s="318" t="s">
        <v>74</v>
      </c>
      <c r="C200" s="334" t="s">
        <v>601</v>
      </c>
      <c r="D200" s="349">
        <v>43566</v>
      </c>
      <c r="E200" s="358"/>
      <c r="F200" s="327"/>
    </row>
    <row r="201" spans="1:6" ht="26.25" customHeight="1">
      <c r="A201" s="333">
        <v>46</v>
      </c>
      <c r="B201" s="318" t="s">
        <v>74</v>
      </c>
      <c r="C201" s="334" t="s">
        <v>345</v>
      </c>
      <c r="D201" s="349">
        <v>43545</v>
      </c>
      <c r="E201" s="358"/>
      <c r="F201" s="327"/>
    </row>
    <row r="202" spans="1:6" ht="26.25" customHeight="1">
      <c r="A202" s="384">
        <v>47</v>
      </c>
      <c r="B202" s="318" t="s">
        <v>74</v>
      </c>
      <c r="C202" s="335" t="s">
        <v>668</v>
      </c>
      <c r="D202" s="349">
        <v>43518</v>
      </c>
      <c r="E202" s="380"/>
      <c r="F202" s="381"/>
    </row>
    <row r="203" spans="1:6" ht="26.25" customHeight="1">
      <c r="A203" s="384"/>
      <c r="B203" s="318" t="s">
        <v>74</v>
      </c>
      <c r="C203" s="335" t="s">
        <v>669</v>
      </c>
      <c r="D203" s="349">
        <v>43580</v>
      </c>
      <c r="E203" s="380"/>
      <c r="F203" s="383"/>
    </row>
    <row r="204" spans="1:6" ht="26.25" customHeight="1">
      <c r="A204" s="333">
        <v>48</v>
      </c>
      <c r="B204" s="318" t="s">
        <v>74</v>
      </c>
      <c r="C204" s="335" t="s">
        <v>808</v>
      </c>
      <c r="D204" s="349">
        <v>43545</v>
      </c>
      <c r="E204" s="358"/>
      <c r="F204" s="327"/>
    </row>
    <row r="205" spans="1:6" ht="26.25" customHeight="1">
      <c r="A205" s="333">
        <v>49</v>
      </c>
      <c r="B205" s="318" t="s">
        <v>74</v>
      </c>
      <c r="C205" s="337" t="s">
        <v>588</v>
      </c>
      <c r="D205" s="349">
        <v>43572</v>
      </c>
      <c r="E205" s="358"/>
      <c r="F205" s="327"/>
    </row>
    <row r="206" spans="1:6" ht="26.25" customHeight="1">
      <c r="A206" s="333">
        <v>50</v>
      </c>
      <c r="B206" s="318" t="s">
        <v>74</v>
      </c>
      <c r="C206" s="337" t="s">
        <v>589</v>
      </c>
      <c r="D206" s="349">
        <v>43476</v>
      </c>
      <c r="E206" s="358"/>
      <c r="F206" s="327"/>
    </row>
    <row r="207" spans="1:6" ht="26.25" customHeight="1">
      <c r="A207" s="333">
        <v>51</v>
      </c>
      <c r="B207" s="318" t="s">
        <v>74</v>
      </c>
      <c r="C207" s="334" t="s">
        <v>277</v>
      </c>
      <c r="D207" s="349">
        <v>43594</v>
      </c>
      <c r="E207" s="358"/>
      <c r="F207" s="327"/>
    </row>
    <row r="208" spans="1:6" ht="26.25" customHeight="1">
      <c r="A208" s="333">
        <v>52</v>
      </c>
      <c r="B208" s="318" t="s">
        <v>74</v>
      </c>
      <c r="C208" s="334" t="s">
        <v>346</v>
      </c>
      <c r="D208" s="349">
        <v>43571</v>
      </c>
      <c r="E208" s="358"/>
      <c r="F208" s="327"/>
    </row>
    <row r="209" spans="1:6" ht="26.25" customHeight="1">
      <c r="A209" s="333">
        <v>53</v>
      </c>
      <c r="B209" s="318" t="s">
        <v>74</v>
      </c>
      <c r="C209" s="334" t="s">
        <v>369</v>
      </c>
      <c r="D209" s="349">
        <v>43566</v>
      </c>
      <c r="E209" s="358"/>
      <c r="F209" s="327"/>
    </row>
    <row r="210" spans="1:6" ht="26.25" customHeight="1">
      <c r="A210" s="333">
        <v>54</v>
      </c>
      <c r="B210" s="318" t="s">
        <v>74</v>
      </c>
      <c r="C210" s="334" t="s">
        <v>602</v>
      </c>
      <c r="D210" s="349">
        <v>43566</v>
      </c>
      <c r="E210" s="358"/>
      <c r="F210" s="327"/>
    </row>
    <row r="211" spans="1:6" ht="26.25" customHeight="1">
      <c r="A211" s="333">
        <v>1</v>
      </c>
      <c r="B211" s="318" t="s">
        <v>79</v>
      </c>
      <c r="C211" s="334" t="s">
        <v>389</v>
      </c>
      <c r="D211" s="347">
        <v>43567</v>
      </c>
      <c r="E211" s="358"/>
      <c r="F211" s="327"/>
    </row>
    <row r="212" spans="1:6" ht="26.25" customHeight="1">
      <c r="A212" s="333">
        <v>2</v>
      </c>
      <c r="B212" s="318" t="s">
        <v>79</v>
      </c>
      <c r="C212" s="334" t="s">
        <v>390</v>
      </c>
      <c r="D212" s="347">
        <v>43567</v>
      </c>
      <c r="E212" s="358"/>
      <c r="F212" s="327"/>
    </row>
    <row r="213" spans="1:6" ht="26.25" customHeight="1">
      <c r="A213" s="333">
        <v>3</v>
      </c>
      <c r="B213" s="318" t="s">
        <v>79</v>
      </c>
      <c r="C213" s="334" t="s">
        <v>619</v>
      </c>
      <c r="D213" s="347">
        <v>43587</v>
      </c>
      <c r="E213" s="358"/>
      <c r="F213" s="327"/>
    </row>
    <row r="214" spans="1:6" ht="26.25" customHeight="1">
      <c r="A214" s="333">
        <v>4</v>
      </c>
      <c r="B214" s="318" t="s">
        <v>79</v>
      </c>
      <c r="C214" s="337" t="s">
        <v>606</v>
      </c>
      <c r="D214" s="347">
        <v>43581</v>
      </c>
      <c r="E214" s="358"/>
      <c r="F214" s="327"/>
    </row>
    <row r="215" spans="1:6" ht="26.25" customHeight="1">
      <c r="A215" s="333">
        <v>5</v>
      </c>
      <c r="B215" s="318" t="s">
        <v>79</v>
      </c>
      <c r="C215" s="334" t="s">
        <v>376</v>
      </c>
      <c r="D215" s="347">
        <v>43531</v>
      </c>
      <c r="E215" s="358"/>
      <c r="F215" s="327"/>
    </row>
    <row r="216" spans="1:6" ht="26.25" customHeight="1">
      <c r="A216" s="333">
        <v>6</v>
      </c>
      <c r="B216" s="318" t="s">
        <v>79</v>
      </c>
      <c r="C216" s="337" t="s">
        <v>624</v>
      </c>
      <c r="D216" s="347">
        <v>43546</v>
      </c>
      <c r="E216" s="358"/>
      <c r="F216" s="327"/>
    </row>
    <row r="217" spans="1:6" ht="26.25" customHeight="1">
      <c r="A217" s="333">
        <v>7</v>
      </c>
      <c r="B217" s="318" t="s">
        <v>79</v>
      </c>
      <c r="C217" s="334" t="s">
        <v>378</v>
      </c>
      <c r="D217" s="347">
        <v>43531</v>
      </c>
      <c r="E217" s="358"/>
      <c r="F217" s="327"/>
    </row>
    <row r="218" spans="1:6" ht="26.25" customHeight="1">
      <c r="A218" s="384">
        <v>8</v>
      </c>
      <c r="B218" s="318" t="s">
        <v>79</v>
      </c>
      <c r="C218" s="335" t="s">
        <v>671</v>
      </c>
      <c r="D218" s="347">
        <v>43566</v>
      </c>
      <c r="E218" s="377"/>
      <c r="F218" s="377"/>
    </row>
    <row r="219" spans="1:6" ht="26.25" customHeight="1">
      <c r="A219" s="384"/>
      <c r="B219" s="318" t="s">
        <v>79</v>
      </c>
      <c r="C219" s="335" t="s">
        <v>672</v>
      </c>
      <c r="D219" s="347">
        <v>43566</v>
      </c>
      <c r="E219" s="378"/>
      <c r="F219" s="378"/>
    </row>
    <row r="220" spans="1:6" ht="26.25" customHeight="1">
      <c r="A220" s="333">
        <v>9</v>
      </c>
      <c r="B220" s="318" t="s">
        <v>79</v>
      </c>
      <c r="C220" s="318" t="s">
        <v>919</v>
      </c>
      <c r="D220" s="347">
        <v>43531</v>
      </c>
      <c r="E220" s="358"/>
      <c r="F220" s="327"/>
    </row>
    <row r="221" spans="1:6" ht="26.25" customHeight="1">
      <c r="A221" s="333">
        <v>10</v>
      </c>
      <c r="B221" s="318" t="s">
        <v>79</v>
      </c>
      <c r="C221" s="334" t="s">
        <v>379</v>
      </c>
      <c r="D221" s="347">
        <v>43451</v>
      </c>
      <c r="E221" s="358"/>
      <c r="F221" s="327"/>
    </row>
    <row r="222" spans="1:6" ht="26.25" customHeight="1">
      <c r="A222" s="333">
        <v>11</v>
      </c>
      <c r="B222" s="318" t="s">
        <v>79</v>
      </c>
      <c r="C222" s="337" t="s">
        <v>609</v>
      </c>
      <c r="D222" s="347">
        <v>43451</v>
      </c>
      <c r="E222" s="358"/>
      <c r="F222" s="327"/>
    </row>
    <row r="223" spans="1:6" ht="26.25" customHeight="1">
      <c r="A223" s="333">
        <v>12</v>
      </c>
      <c r="B223" s="318" t="s">
        <v>79</v>
      </c>
      <c r="C223" s="338" t="s">
        <v>115</v>
      </c>
      <c r="D223" s="347">
        <v>43587</v>
      </c>
      <c r="E223" s="358"/>
      <c r="F223" s="327"/>
    </row>
    <row r="224" spans="1:6" ht="26.25" customHeight="1">
      <c r="A224" s="333">
        <v>13</v>
      </c>
      <c r="B224" s="318" t="s">
        <v>79</v>
      </c>
      <c r="C224" s="334" t="s">
        <v>385</v>
      </c>
      <c r="D224" s="346">
        <v>43587</v>
      </c>
      <c r="E224" s="358"/>
      <c r="F224" s="327"/>
    </row>
    <row r="225" spans="1:6" ht="26.25" customHeight="1">
      <c r="A225" s="333">
        <v>14</v>
      </c>
      <c r="B225" s="318" t="s">
        <v>79</v>
      </c>
      <c r="C225" s="318" t="s">
        <v>951</v>
      </c>
      <c r="D225" s="347">
        <v>43574</v>
      </c>
      <c r="E225" s="358"/>
      <c r="F225" s="327"/>
    </row>
    <row r="226" spans="1:6" ht="26.25" customHeight="1">
      <c r="A226" s="333">
        <v>15</v>
      </c>
      <c r="B226" s="318" t="s">
        <v>79</v>
      </c>
      <c r="C226" s="334" t="s">
        <v>387</v>
      </c>
      <c r="D226" s="347">
        <v>43574</v>
      </c>
      <c r="E226" s="358"/>
      <c r="F226" s="327"/>
    </row>
    <row r="227" spans="1:6" ht="26.25" customHeight="1">
      <c r="A227" s="333">
        <v>16</v>
      </c>
      <c r="B227" s="318" t="s">
        <v>79</v>
      </c>
      <c r="C227" s="337" t="s">
        <v>612</v>
      </c>
      <c r="D227" s="347">
        <v>43574</v>
      </c>
      <c r="E227" s="358"/>
      <c r="F227" s="327"/>
    </row>
    <row r="228" spans="1:6" ht="26.25" customHeight="1">
      <c r="A228" s="333">
        <v>17</v>
      </c>
      <c r="B228" s="318" t="s">
        <v>79</v>
      </c>
      <c r="C228" s="335" t="s">
        <v>813</v>
      </c>
      <c r="D228" s="347">
        <v>43574</v>
      </c>
      <c r="E228" s="358"/>
      <c r="F228" s="327"/>
    </row>
    <row r="229" spans="1:6" ht="26.25" customHeight="1">
      <c r="A229" s="333">
        <v>18</v>
      </c>
      <c r="B229" s="318" t="s">
        <v>79</v>
      </c>
      <c r="C229" s="337" t="s">
        <v>613</v>
      </c>
      <c r="D229" s="347">
        <v>43574</v>
      </c>
      <c r="E229" s="358"/>
      <c r="F229" s="327"/>
    </row>
    <row r="230" spans="1:6" ht="26.25" customHeight="1">
      <c r="A230" s="333">
        <v>19</v>
      </c>
      <c r="B230" s="318" t="s">
        <v>79</v>
      </c>
      <c r="C230" s="334" t="s">
        <v>399</v>
      </c>
      <c r="D230" s="347">
        <v>43546</v>
      </c>
      <c r="E230" s="358"/>
      <c r="F230" s="327"/>
    </row>
    <row r="231" spans="1:6" ht="26.25" customHeight="1">
      <c r="A231" s="333">
        <v>20</v>
      </c>
      <c r="B231" s="318" t="s">
        <v>79</v>
      </c>
      <c r="C231" s="337" t="s">
        <v>627</v>
      </c>
      <c r="D231" s="347">
        <v>43546</v>
      </c>
      <c r="E231" s="358"/>
      <c r="F231" s="327"/>
    </row>
    <row r="232" spans="1:6" ht="26.25" customHeight="1">
      <c r="A232" s="333">
        <v>21</v>
      </c>
      <c r="B232" s="318" t="s">
        <v>79</v>
      </c>
      <c r="C232" s="334" t="s">
        <v>400</v>
      </c>
      <c r="D232" s="347">
        <v>43455</v>
      </c>
      <c r="E232" s="358"/>
      <c r="F232" s="327"/>
    </row>
    <row r="233" spans="1:6" ht="26.25" customHeight="1">
      <c r="A233" s="333">
        <v>22</v>
      </c>
      <c r="B233" s="318" t="s">
        <v>79</v>
      </c>
      <c r="C233" s="337" t="s">
        <v>628</v>
      </c>
      <c r="D233" s="347">
        <v>43455</v>
      </c>
      <c r="E233" s="358"/>
      <c r="F233" s="327"/>
    </row>
    <row r="234" spans="1:6" ht="26.25" customHeight="1">
      <c r="A234" s="333">
        <v>23</v>
      </c>
      <c r="B234" s="318" t="s">
        <v>79</v>
      </c>
      <c r="C234" s="334" t="s">
        <v>403</v>
      </c>
      <c r="D234" s="347">
        <v>43553</v>
      </c>
      <c r="E234" s="358"/>
      <c r="F234" s="327"/>
    </row>
    <row r="235" spans="1:6" ht="26.25" customHeight="1">
      <c r="A235" s="333">
        <v>24</v>
      </c>
      <c r="B235" s="318" t="s">
        <v>79</v>
      </c>
      <c r="C235" s="337" t="s">
        <v>631</v>
      </c>
      <c r="D235" s="347">
        <v>43553</v>
      </c>
      <c r="E235" s="358"/>
      <c r="F235" s="327"/>
    </row>
    <row r="236" spans="1:6" ht="26.25" customHeight="1">
      <c r="A236" s="333">
        <v>25</v>
      </c>
      <c r="B236" s="318" t="s">
        <v>79</v>
      </c>
      <c r="C236" s="334" t="s">
        <v>404</v>
      </c>
      <c r="D236" s="347">
        <v>43553</v>
      </c>
      <c r="E236" s="358"/>
      <c r="F236" s="327"/>
    </row>
    <row r="237" spans="1:6" ht="26.25" customHeight="1">
      <c r="A237" s="333">
        <v>26</v>
      </c>
      <c r="B237" s="318" t="s">
        <v>79</v>
      </c>
      <c r="C237" s="337" t="s">
        <v>615</v>
      </c>
      <c r="D237" s="347">
        <v>43546</v>
      </c>
      <c r="E237" s="358"/>
      <c r="F237" s="327"/>
    </row>
    <row r="238" spans="1:6" ht="26.25" customHeight="1">
      <c r="A238" s="333">
        <v>27</v>
      </c>
      <c r="B238" s="318" t="s">
        <v>79</v>
      </c>
      <c r="C238" s="335" t="s">
        <v>673</v>
      </c>
      <c r="D238" s="347">
        <v>43552</v>
      </c>
      <c r="E238" s="358"/>
      <c r="F238" s="327"/>
    </row>
    <row r="239" spans="1:6" ht="26.25" customHeight="1">
      <c r="A239" s="333">
        <v>28</v>
      </c>
      <c r="B239" s="318" t="s">
        <v>79</v>
      </c>
      <c r="C239" s="337" t="s">
        <v>616</v>
      </c>
      <c r="D239" s="347">
        <v>43580</v>
      </c>
      <c r="E239" s="358"/>
      <c r="F239" s="327"/>
    </row>
    <row r="240" spans="1:6" ht="26.25" customHeight="1">
      <c r="A240" s="333">
        <v>29</v>
      </c>
      <c r="B240" s="318" t="s">
        <v>79</v>
      </c>
      <c r="C240" s="335" t="s">
        <v>675</v>
      </c>
      <c r="D240" s="347">
        <v>43566</v>
      </c>
      <c r="E240" s="358"/>
      <c r="F240" s="327"/>
    </row>
    <row r="241" spans="1:6" ht="26.25" customHeight="1">
      <c r="A241" s="333">
        <v>30</v>
      </c>
      <c r="B241" s="318" t="s">
        <v>79</v>
      </c>
      <c r="C241" s="335" t="s">
        <v>820</v>
      </c>
      <c r="D241" s="347">
        <v>43580</v>
      </c>
      <c r="E241" s="358"/>
      <c r="F241" s="327"/>
    </row>
    <row r="242" spans="1:6" ht="26.25" customHeight="1">
      <c r="A242" s="333">
        <v>31</v>
      </c>
      <c r="B242" s="318" t="s">
        <v>79</v>
      </c>
      <c r="C242" s="335" t="s">
        <v>708</v>
      </c>
      <c r="D242" s="347">
        <v>43580</v>
      </c>
      <c r="E242" s="358"/>
      <c r="F242" s="327"/>
    </row>
    <row r="243" spans="1:6" ht="26.25" customHeight="1">
      <c r="A243" s="333">
        <v>1</v>
      </c>
      <c r="B243" s="318" t="s">
        <v>84</v>
      </c>
      <c r="C243" s="334" t="s">
        <v>412</v>
      </c>
      <c r="D243" s="347">
        <v>43565</v>
      </c>
      <c r="E243" s="358"/>
      <c r="F243" s="327"/>
    </row>
    <row r="244" spans="1:6" ht="26.25" customHeight="1">
      <c r="A244" s="333">
        <v>2</v>
      </c>
      <c r="B244" s="336" t="s">
        <v>84</v>
      </c>
      <c r="C244" s="336" t="s">
        <v>918</v>
      </c>
      <c r="D244" s="347">
        <v>43565</v>
      </c>
      <c r="E244" s="358"/>
      <c r="F244" s="327"/>
    </row>
    <row r="245" spans="1:6" ht="26.25" customHeight="1">
      <c r="A245" s="333">
        <v>3</v>
      </c>
      <c r="B245" s="318" t="s">
        <v>84</v>
      </c>
      <c r="C245" s="334" t="s">
        <v>416</v>
      </c>
      <c r="D245" s="347">
        <v>43461</v>
      </c>
      <c r="E245" s="358"/>
      <c r="F245" s="327"/>
    </row>
    <row r="246" spans="1:6" ht="26.25" customHeight="1">
      <c r="A246" s="333">
        <v>4</v>
      </c>
      <c r="B246" s="318" t="s">
        <v>84</v>
      </c>
      <c r="C246" s="335" t="s">
        <v>823</v>
      </c>
      <c r="D246" s="347">
        <v>43546</v>
      </c>
      <c r="E246" s="358"/>
      <c r="F246" s="327"/>
    </row>
    <row r="247" spans="1:6" ht="26.25" customHeight="1">
      <c r="A247" s="333">
        <v>5</v>
      </c>
      <c r="B247" s="318" t="s">
        <v>84</v>
      </c>
      <c r="C247" s="334" t="s">
        <v>418</v>
      </c>
      <c r="D247" s="347">
        <v>43565</v>
      </c>
      <c r="E247" s="358"/>
      <c r="F247" s="327"/>
    </row>
    <row r="248" spans="1:6" ht="26.25" customHeight="1">
      <c r="A248" s="333">
        <v>1</v>
      </c>
      <c r="B248" s="318" t="s">
        <v>87</v>
      </c>
      <c r="C248" s="334" t="s">
        <v>422</v>
      </c>
      <c r="D248" s="357">
        <v>43552</v>
      </c>
      <c r="E248" s="358"/>
      <c r="F248" s="327"/>
    </row>
    <row r="249" spans="1:6" ht="26.25" customHeight="1">
      <c r="A249" s="333">
        <v>2</v>
      </c>
      <c r="B249" s="318" t="s">
        <v>87</v>
      </c>
      <c r="C249" s="335" t="s">
        <v>717</v>
      </c>
      <c r="D249" s="357">
        <v>43552</v>
      </c>
      <c r="E249" s="358"/>
      <c r="F249" s="327"/>
    </row>
    <row r="250" spans="1:6" ht="26.25" customHeight="1">
      <c r="A250" s="333">
        <v>3</v>
      </c>
      <c r="B250" s="318" t="s">
        <v>87</v>
      </c>
      <c r="C250" s="337" t="s">
        <v>641</v>
      </c>
      <c r="D250" s="357">
        <v>43552</v>
      </c>
      <c r="E250" s="358"/>
      <c r="F250" s="327"/>
    </row>
  </sheetData>
  <autoFilter ref="A2:E2"/>
  <mergeCells count="16">
    <mergeCell ref="F218:F219"/>
    <mergeCell ref="A1:F1"/>
    <mergeCell ref="E4:E6"/>
    <mergeCell ref="F4:F6"/>
    <mergeCell ref="E60:E61"/>
    <mergeCell ref="F60:F61"/>
    <mergeCell ref="E176:E177"/>
    <mergeCell ref="F176:F177"/>
    <mergeCell ref="E202:E203"/>
    <mergeCell ref="F202:F203"/>
    <mergeCell ref="E218:E219"/>
    <mergeCell ref="A4:A6"/>
    <mergeCell ref="A60:A61"/>
    <mergeCell ref="A176:A177"/>
    <mergeCell ref="A202:A203"/>
    <mergeCell ref="A218:A219"/>
  </mergeCells>
  <pageMargins left="0.51181102362204722" right="0.31496062992125984" top="0.74803149606299213" bottom="0.74803149606299213" header="0.31496062992125984" footer="0.31496062992125984"/>
  <pageSetup paperSize="9" scale="84" orientation="portrait" r:id="rId1"/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G7" sqref="G7"/>
    </sheetView>
  </sheetViews>
  <sheetFormatPr defaultRowHeight="15"/>
  <cols>
    <col min="1" max="1" width="13.85546875" customWidth="1"/>
    <col min="2" max="2" width="16.28515625" customWidth="1"/>
    <col min="3" max="3" width="10.42578125" style="121" customWidth="1"/>
    <col min="4" max="4" width="9.42578125" style="271" customWidth="1"/>
    <col min="5" max="5" width="9" customWidth="1"/>
    <col min="6" max="6" width="10" style="271" customWidth="1"/>
    <col min="7" max="7" width="16.28515625" customWidth="1"/>
    <col min="8" max="8" width="13.85546875" customWidth="1"/>
    <col min="9" max="9" width="14.42578125" customWidth="1"/>
    <col min="10" max="10" width="15.7109375" customWidth="1"/>
  </cols>
  <sheetData>
    <row r="1" spans="1:10" ht="36.75" customHeight="1">
      <c r="A1" s="385" t="s">
        <v>907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0" ht="57.75" customHeight="1">
      <c r="A2" s="278" t="s">
        <v>900</v>
      </c>
      <c r="B2" s="278" t="s">
        <v>901</v>
      </c>
      <c r="C2" s="279">
        <v>2018</v>
      </c>
      <c r="D2" s="280" t="s">
        <v>846</v>
      </c>
      <c r="E2" s="279">
        <v>2019</v>
      </c>
      <c r="F2" s="280" t="s">
        <v>846</v>
      </c>
      <c r="G2" s="281" t="s">
        <v>903</v>
      </c>
      <c r="H2" s="281" t="s">
        <v>904</v>
      </c>
      <c r="I2" s="281" t="s">
        <v>905</v>
      </c>
      <c r="J2" s="281" t="s">
        <v>906</v>
      </c>
    </row>
    <row r="3" spans="1:10" ht="18.75">
      <c r="A3" s="282" t="s">
        <v>1</v>
      </c>
      <c r="B3" s="283">
        <v>47</v>
      </c>
      <c r="C3" s="284">
        <v>29</v>
      </c>
      <c r="D3" s="285">
        <f>C3/B3</f>
        <v>0.61702127659574468</v>
      </c>
      <c r="E3" s="283">
        <v>42</v>
      </c>
      <c r="F3" s="285">
        <f>E3/B3</f>
        <v>0.8936170212765957</v>
      </c>
      <c r="G3" s="283">
        <v>18</v>
      </c>
      <c r="H3" s="283">
        <v>13</v>
      </c>
      <c r="I3" s="283">
        <v>5</v>
      </c>
      <c r="J3" s="283">
        <v>0</v>
      </c>
    </row>
    <row r="4" spans="1:10" ht="18.75">
      <c r="A4" s="282" t="s">
        <v>2</v>
      </c>
      <c r="B4" s="283">
        <v>13</v>
      </c>
      <c r="C4" s="284">
        <v>4</v>
      </c>
      <c r="D4" s="285">
        <f t="shared" ref="D4:D20" si="0">C4/B4</f>
        <v>0.30769230769230771</v>
      </c>
      <c r="E4" s="283">
        <v>12</v>
      </c>
      <c r="F4" s="285">
        <f t="shared" ref="F4:F20" si="1">E4/B4</f>
        <v>0.92307692307692313</v>
      </c>
      <c r="G4" s="283">
        <v>11</v>
      </c>
      <c r="H4" s="283">
        <f t="shared" ref="H4:H19" si="2">G4-I4</f>
        <v>10</v>
      </c>
      <c r="I4" s="283">
        <v>1</v>
      </c>
      <c r="J4" s="283">
        <v>0</v>
      </c>
    </row>
    <row r="5" spans="1:10" ht="18.75">
      <c r="A5" s="282" t="s">
        <v>3</v>
      </c>
      <c r="B5" s="283">
        <v>45</v>
      </c>
      <c r="C5" s="284">
        <v>27</v>
      </c>
      <c r="D5" s="285">
        <f t="shared" si="0"/>
        <v>0.6</v>
      </c>
      <c r="E5" s="283">
        <v>41</v>
      </c>
      <c r="F5" s="285">
        <f t="shared" si="1"/>
        <v>0.91111111111111109</v>
      </c>
      <c r="G5" s="283">
        <v>23</v>
      </c>
      <c r="H5" s="283">
        <v>19</v>
      </c>
      <c r="I5" s="283">
        <v>4</v>
      </c>
      <c r="J5" s="283">
        <v>1</v>
      </c>
    </row>
    <row r="6" spans="1:10" ht="18.75">
      <c r="A6" s="282" t="s">
        <v>4</v>
      </c>
      <c r="B6" s="283">
        <v>43</v>
      </c>
      <c r="C6" s="284">
        <v>22</v>
      </c>
      <c r="D6" s="285">
        <f t="shared" si="0"/>
        <v>0.51162790697674421</v>
      </c>
      <c r="E6" s="283">
        <v>34</v>
      </c>
      <c r="F6" s="285">
        <f t="shared" si="1"/>
        <v>0.79069767441860461</v>
      </c>
      <c r="G6" s="283">
        <v>25</v>
      </c>
      <c r="H6" s="283">
        <v>18</v>
      </c>
      <c r="I6" s="283">
        <v>7</v>
      </c>
      <c r="J6" s="283">
        <v>2</v>
      </c>
    </row>
    <row r="7" spans="1:10" ht="18.75">
      <c r="A7" s="282" t="s">
        <v>5</v>
      </c>
      <c r="B7" s="283">
        <v>173</v>
      </c>
      <c r="C7" s="284">
        <v>101</v>
      </c>
      <c r="D7" s="285">
        <f t="shared" si="0"/>
        <v>0.58381502890173409</v>
      </c>
      <c r="E7" s="283">
        <v>145</v>
      </c>
      <c r="F7" s="285">
        <f t="shared" si="1"/>
        <v>0.83815028901734101</v>
      </c>
      <c r="G7" s="283">
        <v>77</v>
      </c>
      <c r="H7" s="283">
        <v>59</v>
      </c>
      <c r="I7" s="283">
        <v>18</v>
      </c>
      <c r="J7" s="283">
        <v>11</v>
      </c>
    </row>
    <row r="8" spans="1:10" ht="18.75">
      <c r="A8" s="282" t="s">
        <v>902</v>
      </c>
      <c r="B8" s="283">
        <v>37</v>
      </c>
      <c r="C8" s="284">
        <v>21</v>
      </c>
      <c r="D8" s="285">
        <f t="shared" si="0"/>
        <v>0.56756756756756754</v>
      </c>
      <c r="E8" s="283">
        <v>27</v>
      </c>
      <c r="F8" s="285">
        <f t="shared" si="1"/>
        <v>0.72972972972972971</v>
      </c>
      <c r="G8" s="283">
        <v>19</v>
      </c>
      <c r="H8" s="283">
        <f t="shared" si="2"/>
        <v>9</v>
      </c>
      <c r="I8" s="283">
        <v>10</v>
      </c>
      <c r="J8" s="283">
        <v>0</v>
      </c>
    </row>
    <row r="9" spans="1:10" ht="18.75">
      <c r="A9" s="282" t="s">
        <v>7</v>
      </c>
      <c r="B9" s="283">
        <v>38</v>
      </c>
      <c r="C9" s="284">
        <v>21</v>
      </c>
      <c r="D9" s="285">
        <f t="shared" si="0"/>
        <v>0.55263157894736847</v>
      </c>
      <c r="E9" s="283">
        <v>32</v>
      </c>
      <c r="F9" s="285">
        <f t="shared" si="1"/>
        <v>0.84210526315789469</v>
      </c>
      <c r="G9" s="283">
        <v>22</v>
      </c>
      <c r="H9" s="283">
        <f t="shared" si="2"/>
        <v>17</v>
      </c>
      <c r="I9" s="283">
        <v>5</v>
      </c>
      <c r="J9" s="283">
        <v>1</v>
      </c>
    </row>
    <row r="10" spans="1:10" ht="18.75">
      <c r="A10" s="282" t="s">
        <v>8</v>
      </c>
      <c r="B10" s="283">
        <v>24</v>
      </c>
      <c r="C10" s="284">
        <v>20</v>
      </c>
      <c r="D10" s="285">
        <f t="shared" si="0"/>
        <v>0.83333333333333337</v>
      </c>
      <c r="E10" s="283">
        <v>24</v>
      </c>
      <c r="F10" s="285">
        <f t="shared" si="1"/>
        <v>1</v>
      </c>
      <c r="G10" s="283">
        <v>9</v>
      </c>
      <c r="H10" s="283">
        <f t="shared" si="2"/>
        <v>9</v>
      </c>
      <c r="I10" s="283">
        <v>0</v>
      </c>
      <c r="J10" s="283">
        <v>0</v>
      </c>
    </row>
    <row r="11" spans="1:10" ht="18.75">
      <c r="A11" s="282" t="s">
        <v>9</v>
      </c>
      <c r="B11" s="283">
        <v>11</v>
      </c>
      <c r="C11" s="284">
        <v>10</v>
      </c>
      <c r="D11" s="285">
        <f t="shared" si="0"/>
        <v>0.90909090909090906</v>
      </c>
      <c r="E11" s="283">
        <v>11</v>
      </c>
      <c r="F11" s="285">
        <f t="shared" si="1"/>
        <v>1</v>
      </c>
      <c r="G11" s="283">
        <v>5</v>
      </c>
      <c r="H11" s="283">
        <f t="shared" si="2"/>
        <v>5</v>
      </c>
      <c r="I11" s="283">
        <v>0</v>
      </c>
      <c r="J11" s="283">
        <v>0</v>
      </c>
    </row>
    <row r="12" spans="1:10" ht="18.75">
      <c r="A12" s="282" t="s">
        <v>10</v>
      </c>
      <c r="B12" s="283">
        <v>26</v>
      </c>
      <c r="C12" s="284">
        <v>12</v>
      </c>
      <c r="D12" s="285">
        <f t="shared" si="0"/>
        <v>0.46153846153846156</v>
      </c>
      <c r="E12" s="283">
        <v>23</v>
      </c>
      <c r="F12" s="285">
        <f t="shared" si="1"/>
        <v>0.88461538461538458</v>
      </c>
      <c r="G12" s="283">
        <v>16</v>
      </c>
      <c r="H12" s="283">
        <f t="shared" si="2"/>
        <v>13</v>
      </c>
      <c r="I12" s="283">
        <v>3</v>
      </c>
      <c r="J12" s="283">
        <v>0</v>
      </c>
    </row>
    <row r="13" spans="1:10" ht="18.75">
      <c r="A13" s="282" t="s">
        <v>11</v>
      </c>
      <c r="B13" s="283">
        <v>32</v>
      </c>
      <c r="C13" s="284">
        <v>18</v>
      </c>
      <c r="D13" s="285">
        <f t="shared" si="0"/>
        <v>0.5625</v>
      </c>
      <c r="E13" s="283">
        <v>23</v>
      </c>
      <c r="F13" s="285">
        <f t="shared" si="1"/>
        <v>0.71875</v>
      </c>
      <c r="G13" s="283">
        <v>19</v>
      </c>
      <c r="H13" s="283">
        <v>13</v>
      </c>
      <c r="I13" s="283">
        <v>6</v>
      </c>
      <c r="J13" s="283">
        <v>3</v>
      </c>
    </row>
    <row r="14" spans="1:10" ht="18.75">
      <c r="A14" s="282" t="s">
        <v>12</v>
      </c>
      <c r="B14" s="283">
        <v>57</v>
      </c>
      <c r="C14" s="284">
        <v>34</v>
      </c>
      <c r="D14" s="285">
        <f t="shared" si="0"/>
        <v>0.59649122807017541</v>
      </c>
      <c r="E14" s="283">
        <v>51</v>
      </c>
      <c r="F14" s="285">
        <f t="shared" si="1"/>
        <v>0.89473684210526316</v>
      </c>
      <c r="G14" s="283">
        <v>28</v>
      </c>
      <c r="H14" s="283">
        <v>25</v>
      </c>
      <c r="I14" s="283">
        <v>3</v>
      </c>
      <c r="J14" s="283">
        <v>3</v>
      </c>
    </row>
    <row r="15" spans="1:10" ht="18.75">
      <c r="A15" s="282" t="s">
        <v>13</v>
      </c>
      <c r="B15" s="283">
        <v>33</v>
      </c>
      <c r="C15" s="284">
        <v>29</v>
      </c>
      <c r="D15" s="285">
        <f t="shared" si="0"/>
        <v>0.87878787878787878</v>
      </c>
      <c r="E15" s="283">
        <v>32</v>
      </c>
      <c r="F15" s="285">
        <f t="shared" si="1"/>
        <v>0.96969696969696972</v>
      </c>
      <c r="G15" s="283">
        <v>11</v>
      </c>
      <c r="H15" s="283">
        <f t="shared" si="2"/>
        <v>11</v>
      </c>
      <c r="I15" s="283">
        <v>0</v>
      </c>
      <c r="J15" s="283">
        <v>1</v>
      </c>
    </row>
    <row r="16" spans="1:10" ht="18.75">
      <c r="A16" s="282" t="s">
        <v>14</v>
      </c>
      <c r="B16" s="283">
        <v>121</v>
      </c>
      <c r="C16" s="284">
        <v>45</v>
      </c>
      <c r="D16" s="285">
        <f t="shared" si="0"/>
        <v>0.37190082644628097</v>
      </c>
      <c r="E16" s="283">
        <v>98</v>
      </c>
      <c r="F16" s="285">
        <f t="shared" si="1"/>
        <v>0.80991735537190079</v>
      </c>
      <c r="G16" s="283">
        <v>78</v>
      </c>
      <c r="H16" s="283">
        <v>63</v>
      </c>
      <c r="I16" s="283">
        <v>15</v>
      </c>
      <c r="J16" s="283">
        <v>8</v>
      </c>
    </row>
    <row r="17" spans="1:10" ht="18.75">
      <c r="A17" s="282" t="s">
        <v>15</v>
      </c>
      <c r="B17" s="283">
        <v>105</v>
      </c>
      <c r="C17" s="284">
        <v>50</v>
      </c>
      <c r="D17" s="285">
        <f t="shared" si="0"/>
        <v>0.47619047619047616</v>
      </c>
      <c r="E17" s="283">
        <v>82</v>
      </c>
      <c r="F17" s="285">
        <f t="shared" si="1"/>
        <v>0.78095238095238095</v>
      </c>
      <c r="G17" s="283">
        <v>60</v>
      </c>
      <c r="H17" s="283">
        <v>40</v>
      </c>
      <c r="I17" s="283">
        <v>20</v>
      </c>
      <c r="J17" s="283">
        <v>5</v>
      </c>
    </row>
    <row r="18" spans="1:10" ht="18.75">
      <c r="A18" s="282" t="s">
        <v>16</v>
      </c>
      <c r="B18" s="283">
        <v>25</v>
      </c>
      <c r="C18" s="284">
        <v>15</v>
      </c>
      <c r="D18" s="285">
        <f t="shared" si="0"/>
        <v>0.6</v>
      </c>
      <c r="E18" s="283">
        <v>20</v>
      </c>
      <c r="F18" s="285">
        <f t="shared" si="1"/>
        <v>0.8</v>
      </c>
      <c r="G18" s="283">
        <v>12</v>
      </c>
      <c r="H18" s="283">
        <f t="shared" si="2"/>
        <v>7</v>
      </c>
      <c r="I18" s="283">
        <v>5</v>
      </c>
      <c r="J18" s="283">
        <v>0</v>
      </c>
    </row>
    <row r="19" spans="1:10" ht="18.75">
      <c r="A19" s="282" t="s">
        <v>17</v>
      </c>
      <c r="B19" s="283">
        <v>18</v>
      </c>
      <c r="C19" s="284">
        <v>13</v>
      </c>
      <c r="D19" s="285">
        <f t="shared" si="0"/>
        <v>0.72222222222222221</v>
      </c>
      <c r="E19" s="283">
        <v>16</v>
      </c>
      <c r="F19" s="285">
        <f t="shared" si="1"/>
        <v>0.88888888888888884</v>
      </c>
      <c r="G19" s="283">
        <v>10</v>
      </c>
      <c r="H19" s="283">
        <f t="shared" si="2"/>
        <v>7</v>
      </c>
      <c r="I19" s="283">
        <v>3</v>
      </c>
      <c r="J19" s="283">
        <v>0</v>
      </c>
    </row>
    <row r="20" spans="1:10" ht="21">
      <c r="A20" s="286" t="s">
        <v>18</v>
      </c>
      <c r="B20" s="287">
        <f>SUM(B3:B19)</f>
        <v>848</v>
      </c>
      <c r="C20" s="288">
        <f>SUM(C3:C19)</f>
        <v>471</v>
      </c>
      <c r="D20" s="289">
        <f t="shared" si="0"/>
        <v>0.55542452830188682</v>
      </c>
      <c r="E20" s="288">
        <f>SUM(E3:E19)</f>
        <v>713</v>
      </c>
      <c r="F20" s="289">
        <f t="shared" si="1"/>
        <v>0.84080188679245282</v>
      </c>
      <c r="G20" s="288">
        <f>SUM(G3:G19)</f>
        <v>443</v>
      </c>
      <c r="H20" s="288">
        <f t="shared" ref="H20:J20" si="3">SUM(H3:H19)</f>
        <v>338</v>
      </c>
      <c r="I20" s="288">
        <f t="shared" si="3"/>
        <v>105</v>
      </c>
      <c r="J20" s="288">
        <f t="shared" si="3"/>
        <v>35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D3:E12"/>
  <sheetViews>
    <sheetView workbookViewId="0">
      <selection activeCell="D3" sqref="D3:E12"/>
    </sheetView>
  </sheetViews>
  <sheetFormatPr defaultRowHeight="15"/>
  <cols>
    <col min="4" max="4" width="23.5703125" customWidth="1"/>
    <col min="5" max="5" width="78" customWidth="1"/>
  </cols>
  <sheetData>
    <row r="3" spans="4:5">
      <c r="D3" s="272" t="s">
        <v>33</v>
      </c>
      <c r="E3" s="272" t="s">
        <v>483</v>
      </c>
    </row>
    <row r="4" spans="4:5">
      <c r="D4" s="273" t="s">
        <v>41</v>
      </c>
      <c r="E4" s="273" t="s">
        <v>425</v>
      </c>
    </row>
    <row r="5" spans="4:5">
      <c r="D5" s="277" t="s">
        <v>41</v>
      </c>
      <c r="E5" s="274" t="s">
        <v>428</v>
      </c>
    </row>
    <row r="6" spans="4:5">
      <c r="D6" s="275" t="s">
        <v>41</v>
      </c>
      <c r="E6" s="275" t="s">
        <v>437</v>
      </c>
    </row>
    <row r="7" spans="4:5">
      <c r="D7" s="272" t="s">
        <v>41</v>
      </c>
      <c r="E7" s="272" t="s">
        <v>452</v>
      </c>
    </row>
    <row r="8" spans="4:5">
      <c r="D8" s="272" t="s">
        <v>58</v>
      </c>
      <c r="E8" s="272" t="s">
        <v>536</v>
      </c>
    </row>
    <row r="9" spans="4:5">
      <c r="D9" s="272" t="s">
        <v>62</v>
      </c>
      <c r="E9" s="272" t="s">
        <v>546</v>
      </c>
    </row>
    <row r="10" spans="4:5">
      <c r="D10" s="272" t="s">
        <v>64</v>
      </c>
      <c r="E10" s="272" t="s">
        <v>557</v>
      </c>
    </row>
    <row r="11" spans="4:5">
      <c r="D11" s="272" t="s">
        <v>74</v>
      </c>
      <c r="E11" s="272" t="s">
        <v>577</v>
      </c>
    </row>
    <row r="12" spans="4:5">
      <c r="D12" s="272" t="s">
        <v>79</v>
      </c>
      <c r="E12" s="276" t="s">
        <v>617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8" sqref="H8"/>
    </sheetView>
  </sheetViews>
  <sheetFormatPr defaultRowHeight="15"/>
  <cols>
    <col min="1" max="1" width="23.5703125" customWidth="1"/>
    <col min="2" max="2" width="13.28515625" customWidth="1"/>
    <col min="3" max="3" width="13.28515625" style="121" customWidth="1"/>
    <col min="4" max="4" width="11.28515625" style="271" customWidth="1"/>
    <col min="5" max="5" width="12" customWidth="1"/>
    <col min="6" max="6" width="14.5703125" style="271" customWidth="1"/>
    <col min="7" max="7" width="18" customWidth="1"/>
    <col min="8" max="8" width="19" customWidth="1"/>
    <col min="9" max="9" width="16.5703125" customWidth="1"/>
  </cols>
  <sheetData>
    <row r="1" spans="1:8" ht="36.75" customHeight="1">
      <c r="A1" s="385" t="s">
        <v>908</v>
      </c>
      <c r="B1" s="385"/>
      <c r="C1" s="385"/>
      <c r="D1" s="385"/>
      <c r="E1" s="385"/>
      <c r="F1" s="385"/>
      <c r="G1" s="385"/>
      <c r="H1" s="385"/>
    </row>
    <row r="2" spans="1:8" ht="57.75" customHeight="1">
      <c r="A2" s="278" t="s">
        <v>900</v>
      </c>
      <c r="B2" s="278" t="s">
        <v>901</v>
      </c>
      <c r="C2" s="306">
        <v>2018</v>
      </c>
      <c r="D2" s="307" t="s">
        <v>846</v>
      </c>
      <c r="E2" s="306">
        <v>2019</v>
      </c>
      <c r="F2" s="307" t="s">
        <v>846</v>
      </c>
      <c r="G2" s="281" t="s">
        <v>954</v>
      </c>
      <c r="H2" s="281" t="s">
        <v>906</v>
      </c>
    </row>
    <row r="3" spans="1:8" ht="18.75">
      <c r="A3" s="282" t="s">
        <v>1</v>
      </c>
      <c r="B3" s="283">
        <v>47</v>
      </c>
      <c r="C3" s="284">
        <v>22</v>
      </c>
      <c r="D3" s="285">
        <f>C3/B3</f>
        <v>0.46808510638297873</v>
      </c>
      <c r="E3" s="283">
        <v>36</v>
      </c>
      <c r="F3" s="285">
        <f>E3/B3</f>
        <v>0.76595744680851063</v>
      </c>
      <c r="G3" s="283">
        <f>E3-C3</f>
        <v>14</v>
      </c>
      <c r="H3" s="283">
        <f>B3-E3</f>
        <v>11</v>
      </c>
    </row>
    <row r="4" spans="1:8" ht="18.75">
      <c r="A4" s="282" t="s">
        <v>2</v>
      </c>
      <c r="B4" s="283">
        <v>13</v>
      </c>
      <c r="C4" s="284">
        <v>3</v>
      </c>
      <c r="D4" s="285">
        <f t="shared" ref="D4:D20" si="0">C4/B4</f>
        <v>0.23076923076923078</v>
      </c>
      <c r="E4" s="283">
        <v>11</v>
      </c>
      <c r="F4" s="285">
        <f t="shared" ref="F4:F20" si="1">E4/B4</f>
        <v>0.84615384615384615</v>
      </c>
      <c r="G4" s="283">
        <f t="shared" ref="G4:G19" si="2">E4-C4</f>
        <v>8</v>
      </c>
      <c r="H4" s="283">
        <f t="shared" ref="H4:H19" si="3">B4-E4</f>
        <v>2</v>
      </c>
    </row>
    <row r="5" spans="1:8" ht="18.75">
      <c r="A5" s="282" t="s">
        <v>3</v>
      </c>
      <c r="B5" s="283">
        <v>45</v>
      </c>
      <c r="C5" s="284">
        <v>21</v>
      </c>
      <c r="D5" s="285">
        <f t="shared" si="0"/>
        <v>0.46666666666666667</v>
      </c>
      <c r="E5" s="283">
        <v>23</v>
      </c>
      <c r="F5" s="285">
        <f t="shared" si="1"/>
        <v>0.51111111111111107</v>
      </c>
      <c r="G5" s="283">
        <f t="shared" si="2"/>
        <v>2</v>
      </c>
      <c r="H5" s="283">
        <f t="shared" si="3"/>
        <v>22</v>
      </c>
    </row>
    <row r="6" spans="1:8" ht="18.75">
      <c r="A6" s="282" t="s">
        <v>4</v>
      </c>
      <c r="B6" s="283">
        <v>43</v>
      </c>
      <c r="C6" s="284">
        <v>15</v>
      </c>
      <c r="D6" s="285">
        <f t="shared" si="0"/>
        <v>0.34883720930232559</v>
      </c>
      <c r="E6" s="283">
        <v>23</v>
      </c>
      <c r="F6" s="285">
        <f t="shared" si="1"/>
        <v>0.53488372093023251</v>
      </c>
      <c r="G6" s="283">
        <f t="shared" si="2"/>
        <v>8</v>
      </c>
      <c r="H6" s="283">
        <f t="shared" si="3"/>
        <v>20</v>
      </c>
    </row>
    <row r="7" spans="1:8" ht="18.75">
      <c r="A7" s="282" t="s">
        <v>5</v>
      </c>
      <c r="B7" s="283">
        <v>173</v>
      </c>
      <c r="C7" s="284">
        <v>69</v>
      </c>
      <c r="D7" s="285">
        <f t="shared" si="0"/>
        <v>0.39884393063583817</v>
      </c>
      <c r="E7" s="283">
        <v>113</v>
      </c>
      <c r="F7" s="285">
        <f t="shared" si="1"/>
        <v>0.65317919075144504</v>
      </c>
      <c r="G7" s="283">
        <f t="shared" si="2"/>
        <v>44</v>
      </c>
      <c r="H7" s="283">
        <f t="shared" si="3"/>
        <v>60</v>
      </c>
    </row>
    <row r="8" spans="1:8" ht="18.75">
      <c r="A8" s="282" t="s">
        <v>902</v>
      </c>
      <c r="B8" s="283">
        <v>37</v>
      </c>
      <c r="C8" s="284">
        <v>14</v>
      </c>
      <c r="D8" s="285">
        <f t="shared" si="0"/>
        <v>0.3783783783783784</v>
      </c>
      <c r="E8" s="283">
        <v>24</v>
      </c>
      <c r="F8" s="285">
        <f t="shared" si="1"/>
        <v>0.64864864864864868</v>
      </c>
      <c r="G8" s="283">
        <f t="shared" si="2"/>
        <v>10</v>
      </c>
      <c r="H8" s="283">
        <f t="shared" si="3"/>
        <v>13</v>
      </c>
    </row>
    <row r="9" spans="1:8" ht="18.75">
      <c r="A9" s="282" t="s">
        <v>7</v>
      </c>
      <c r="B9" s="283">
        <v>38</v>
      </c>
      <c r="C9" s="284">
        <v>14</v>
      </c>
      <c r="D9" s="285">
        <f t="shared" si="0"/>
        <v>0.36842105263157893</v>
      </c>
      <c r="E9" s="283">
        <v>28</v>
      </c>
      <c r="F9" s="285">
        <f t="shared" si="1"/>
        <v>0.73684210526315785</v>
      </c>
      <c r="G9" s="283">
        <f t="shared" si="2"/>
        <v>14</v>
      </c>
      <c r="H9" s="283">
        <f t="shared" si="3"/>
        <v>10</v>
      </c>
    </row>
    <row r="10" spans="1:8" ht="18.75">
      <c r="A10" s="282" t="s">
        <v>8</v>
      </c>
      <c r="B10" s="283">
        <v>24</v>
      </c>
      <c r="C10" s="284">
        <v>13</v>
      </c>
      <c r="D10" s="285">
        <f t="shared" si="0"/>
        <v>0.54166666666666663</v>
      </c>
      <c r="E10" s="283">
        <v>22</v>
      </c>
      <c r="F10" s="285">
        <f t="shared" si="1"/>
        <v>0.91666666666666663</v>
      </c>
      <c r="G10" s="283">
        <f t="shared" si="2"/>
        <v>9</v>
      </c>
      <c r="H10" s="283">
        <f t="shared" si="3"/>
        <v>2</v>
      </c>
    </row>
    <row r="11" spans="1:8" ht="18.75">
      <c r="A11" s="282" t="s">
        <v>9</v>
      </c>
      <c r="B11" s="283">
        <v>11</v>
      </c>
      <c r="C11" s="284">
        <v>8</v>
      </c>
      <c r="D11" s="285">
        <f t="shared" si="0"/>
        <v>0.72727272727272729</v>
      </c>
      <c r="E11" s="283">
        <v>8</v>
      </c>
      <c r="F11" s="285">
        <f t="shared" si="1"/>
        <v>0.72727272727272729</v>
      </c>
      <c r="G11" s="283">
        <f t="shared" si="2"/>
        <v>0</v>
      </c>
      <c r="H11" s="283">
        <f t="shared" si="3"/>
        <v>3</v>
      </c>
    </row>
    <row r="12" spans="1:8" ht="18.75">
      <c r="A12" s="282" t="s">
        <v>10</v>
      </c>
      <c r="B12" s="283">
        <v>26</v>
      </c>
      <c r="C12" s="284">
        <v>8</v>
      </c>
      <c r="D12" s="285">
        <f t="shared" si="0"/>
        <v>0.30769230769230771</v>
      </c>
      <c r="E12" s="283">
        <v>20</v>
      </c>
      <c r="F12" s="285">
        <f t="shared" si="1"/>
        <v>0.76923076923076927</v>
      </c>
      <c r="G12" s="283">
        <f t="shared" si="2"/>
        <v>12</v>
      </c>
      <c r="H12" s="283">
        <f>B12-E12</f>
        <v>6</v>
      </c>
    </row>
    <row r="13" spans="1:8" ht="18.75">
      <c r="A13" s="282" t="s">
        <v>11</v>
      </c>
      <c r="B13" s="283">
        <v>32</v>
      </c>
      <c r="C13" s="284">
        <v>16</v>
      </c>
      <c r="D13" s="285">
        <f t="shared" si="0"/>
        <v>0.5</v>
      </c>
      <c r="E13" s="283">
        <v>16</v>
      </c>
      <c r="F13" s="285">
        <f t="shared" si="1"/>
        <v>0.5</v>
      </c>
      <c r="G13" s="283">
        <f t="shared" si="2"/>
        <v>0</v>
      </c>
      <c r="H13" s="283">
        <f t="shared" si="3"/>
        <v>16</v>
      </c>
    </row>
    <row r="14" spans="1:8" ht="18.75">
      <c r="A14" s="282" t="s">
        <v>12</v>
      </c>
      <c r="B14" s="283">
        <v>57</v>
      </c>
      <c r="C14" s="284">
        <v>30</v>
      </c>
      <c r="D14" s="285">
        <f t="shared" si="0"/>
        <v>0.52631578947368418</v>
      </c>
      <c r="E14" s="283">
        <v>44</v>
      </c>
      <c r="F14" s="285">
        <f t="shared" si="1"/>
        <v>0.77192982456140347</v>
      </c>
      <c r="G14" s="283">
        <f t="shared" si="2"/>
        <v>14</v>
      </c>
      <c r="H14" s="283">
        <f t="shared" si="3"/>
        <v>13</v>
      </c>
    </row>
    <row r="15" spans="1:8" ht="18.75">
      <c r="A15" s="282" t="s">
        <v>13</v>
      </c>
      <c r="B15" s="283">
        <v>33</v>
      </c>
      <c r="C15" s="284">
        <v>19</v>
      </c>
      <c r="D15" s="285">
        <f t="shared" si="0"/>
        <v>0.5757575757575758</v>
      </c>
      <c r="E15" s="283">
        <v>30</v>
      </c>
      <c r="F15" s="285">
        <f t="shared" si="1"/>
        <v>0.90909090909090906</v>
      </c>
      <c r="G15" s="283">
        <f t="shared" si="2"/>
        <v>11</v>
      </c>
      <c r="H15" s="283">
        <f t="shared" si="3"/>
        <v>3</v>
      </c>
    </row>
    <row r="16" spans="1:8" ht="18.75">
      <c r="A16" s="282" t="s">
        <v>14</v>
      </c>
      <c r="B16" s="283">
        <v>121</v>
      </c>
      <c r="C16" s="284">
        <v>22</v>
      </c>
      <c r="D16" s="285">
        <f t="shared" si="0"/>
        <v>0.18181818181818182</v>
      </c>
      <c r="E16" s="283">
        <v>43</v>
      </c>
      <c r="F16" s="285">
        <f t="shared" si="1"/>
        <v>0.35537190082644626</v>
      </c>
      <c r="G16" s="283">
        <f t="shared" si="2"/>
        <v>21</v>
      </c>
      <c r="H16" s="283">
        <f t="shared" si="3"/>
        <v>78</v>
      </c>
    </row>
    <row r="17" spans="1:8" ht="18.75">
      <c r="A17" s="282" t="s">
        <v>15</v>
      </c>
      <c r="B17" s="283">
        <v>105</v>
      </c>
      <c r="C17" s="284">
        <v>28</v>
      </c>
      <c r="D17" s="285">
        <f t="shared" si="0"/>
        <v>0.26666666666666666</v>
      </c>
      <c r="E17" s="283">
        <v>47</v>
      </c>
      <c r="F17" s="285">
        <f t="shared" si="1"/>
        <v>0.44761904761904764</v>
      </c>
      <c r="G17" s="283">
        <f t="shared" si="2"/>
        <v>19</v>
      </c>
      <c r="H17" s="283">
        <f t="shared" si="3"/>
        <v>58</v>
      </c>
    </row>
    <row r="18" spans="1:8" ht="18.75">
      <c r="A18" s="282" t="s">
        <v>16</v>
      </c>
      <c r="B18" s="283">
        <v>25</v>
      </c>
      <c r="C18" s="284">
        <v>8</v>
      </c>
      <c r="D18" s="285">
        <f t="shared" si="0"/>
        <v>0.32</v>
      </c>
      <c r="E18" s="283">
        <v>12</v>
      </c>
      <c r="F18" s="285">
        <f t="shared" si="1"/>
        <v>0.48</v>
      </c>
      <c r="G18" s="283">
        <f t="shared" si="2"/>
        <v>4</v>
      </c>
      <c r="H18" s="283">
        <f t="shared" si="3"/>
        <v>13</v>
      </c>
    </row>
    <row r="19" spans="1:8" ht="18.75">
      <c r="A19" s="282" t="s">
        <v>17</v>
      </c>
      <c r="B19" s="283">
        <v>18</v>
      </c>
      <c r="C19" s="284">
        <v>11</v>
      </c>
      <c r="D19" s="285">
        <f t="shared" si="0"/>
        <v>0.61111111111111116</v>
      </c>
      <c r="E19" s="283">
        <v>16</v>
      </c>
      <c r="F19" s="285">
        <f t="shared" si="1"/>
        <v>0.88888888888888884</v>
      </c>
      <c r="G19" s="283">
        <f t="shared" si="2"/>
        <v>5</v>
      </c>
      <c r="H19" s="283">
        <f t="shared" si="3"/>
        <v>2</v>
      </c>
    </row>
    <row r="20" spans="1:8" ht="21">
      <c r="A20" s="286" t="s">
        <v>18</v>
      </c>
      <c r="B20" s="287">
        <f>SUM(B3:B19)</f>
        <v>848</v>
      </c>
      <c r="C20" s="288">
        <f>SUM(C3:C19)</f>
        <v>321</v>
      </c>
      <c r="D20" s="289">
        <f t="shared" si="0"/>
        <v>0.37853773584905659</v>
      </c>
      <c r="E20" s="288">
        <f>SUM(E3:E19)</f>
        <v>516</v>
      </c>
      <c r="F20" s="289">
        <f t="shared" si="1"/>
        <v>0.60849056603773588</v>
      </c>
      <c r="G20" s="288">
        <f>SUM(G3:G19)</f>
        <v>195</v>
      </c>
      <c r="H20" s="288">
        <f t="shared" ref="H20" si="4">SUM(H3:H19)</f>
        <v>332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H381"/>
  <sheetViews>
    <sheetView tabSelected="1" zoomScale="80" zoomScaleNormal="80" workbookViewId="0">
      <pane xSplit="4" ySplit="2" topLeftCell="E3" activePane="bottomRight" state="frozen"/>
      <selection pane="topRight" activeCell="D1" sqref="D1"/>
      <selection pane="bottomLeft" activeCell="A2" sqref="A2"/>
      <selection pane="bottomRight" activeCell="H373" sqref="H373"/>
    </sheetView>
  </sheetViews>
  <sheetFormatPr defaultColWidth="21.42578125" defaultRowHeight="15.75"/>
  <cols>
    <col min="1" max="1" width="13" style="15" customWidth="1"/>
    <col min="2" max="2" width="11.85546875" style="15" customWidth="1"/>
    <col min="3" max="3" width="16.7109375" style="22" bestFit="1" customWidth="1"/>
    <col min="4" max="4" width="39.7109375" style="78" customWidth="1"/>
    <col min="5" max="5" width="13.28515625" style="30" customWidth="1"/>
    <col min="6" max="6" width="21.42578125" style="267" customWidth="1"/>
    <col min="7" max="7" width="18.5703125" style="299" customWidth="1"/>
    <col min="8" max="8" width="32.85546875" style="15" customWidth="1"/>
    <col min="9" max="16384" width="21.42578125" style="15"/>
  </cols>
  <sheetData>
    <row r="1" spans="1:7" ht="32.25" customHeight="1">
      <c r="A1" s="375" t="s">
        <v>955</v>
      </c>
      <c r="B1" s="375"/>
      <c r="C1" s="375"/>
      <c r="D1" s="375"/>
      <c r="E1" s="375"/>
      <c r="F1" s="375"/>
      <c r="G1" s="375"/>
    </row>
    <row r="2" spans="1:7" ht="60" customHeight="1">
      <c r="D2" s="70" t="s">
        <v>828</v>
      </c>
      <c r="E2" s="24" t="s">
        <v>834</v>
      </c>
      <c r="F2" s="250" t="s">
        <v>835</v>
      </c>
      <c r="G2" s="292" t="s">
        <v>836</v>
      </c>
    </row>
    <row r="3" spans="1:7" ht="26.25" customHeight="1">
      <c r="A3" s="3" t="s">
        <v>31</v>
      </c>
      <c r="B3" s="364">
        <v>721092</v>
      </c>
      <c r="C3" s="3" t="s">
        <v>25</v>
      </c>
      <c r="D3" s="23" t="s">
        <v>175</v>
      </c>
      <c r="E3" s="25" t="s">
        <v>829</v>
      </c>
      <c r="F3" s="196">
        <v>42704</v>
      </c>
      <c r="G3" s="295">
        <f t="shared" ref="G3:G26" si="0">F3+1095</f>
        <v>43799</v>
      </c>
    </row>
    <row r="4" spans="1:7" ht="26.25" customHeight="1">
      <c r="A4" s="3" t="s">
        <v>31</v>
      </c>
      <c r="B4" s="364">
        <v>721102</v>
      </c>
      <c r="C4" s="3" t="s">
        <v>23</v>
      </c>
      <c r="D4" s="23" t="s">
        <v>474</v>
      </c>
      <c r="E4" s="25" t="s">
        <v>829</v>
      </c>
      <c r="F4" s="196">
        <v>42704</v>
      </c>
      <c r="G4" s="295">
        <f>F4+1095</f>
        <v>43799</v>
      </c>
    </row>
    <row r="5" spans="1:7" ht="19.5" customHeight="1">
      <c r="A5" s="3" t="s">
        <v>31</v>
      </c>
      <c r="B5" s="364">
        <v>712913</v>
      </c>
      <c r="C5" s="3" t="s">
        <v>25</v>
      </c>
      <c r="D5" s="23" t="s">
        <v>176</v>
      </c>
      <c r="E5" s="25" t="s">
        <v>831</v>
      </c>
      <c r="F5" s="196">
        <v>42802</v>
      </c>
      <c r="G5" s="180">
        <f>F5+1095</f>
        <v>43897</v>
      </c>
    </row>
    <row r="6" spans="1:7">
      <c r="A6" s="3" t="s">
        <v>31</v>
      </c>
      <c r="B6" s="364">
        <v>712914</v>
      </c>
      <c r="C6" s="3" t="s">
        <v>25</v>
      </c>
      <c r="D6" s="23" t="s">
        <v>179</v>
      </c>
      <c r="E6" s="26"/>
      <c r="F6" s="197"/>
      <c r="G6" s="67"/>
    </row>
    <row r="7" spans="1:7">
      <c r="A7" s="3" t="s">
        <v>31</v>
      </c>
      <c r="B7" s="364">
        <v>964281</v>
      </c>
      <c r="C7" s="3" t="s">
        <v>914</v>
      </c>
      <c r="D7" s="71" t="s">
        <v>739</v>
      </c>
      <c r="E7" s="25" t="s">
        <v>829</v>
      </c>
      <c r="F7" s="196">
        <v>42704</v>
      </c>
      <c r="G7" s="295">
        <f t="shared" si="0"/>
        <v>43799</v>
      </c>
    </row>
    <row r="8" spans="1:7">
      <c r="A8" s="3" t="s">
        <v>31</v>
      </c>
      <c r="B8" s="364">
        <v>817541</v>
      </c>
      <c r="C8" s="3" t="s">
        <v>915</v>
      </c>
      <c r="D8" s="72" t="s">
        <v>32</v>
      </c>
      <c r="E8" s="25" t="s">
        <v>829</v>
      </c>
      <c r="F8" s="199">
        <v>42690</v>
      </c>
      <c r="G8" s="295">
        <f t="shared" si="0"/>
        <v>43785</v>
      </c>
    </row>
    <row r="9" spans="1:7">
      <c r="A9" s="3" t="s">
        <v>31</v>
      </c>
      <c r="B9" s="364">
        <v>748984</v>
      </c>
      <c r="C9" s="3" t="s">
        <v>437</v>
      </c>
      <c r="D9" s="23" t="s">
        <v>471</v>
      </c>
      <c r="E9" s="25" t="s">
        <v>829</v>
      </c>
      <c r="F9" s="199">
        <v>42725</v>
      </c>
      <c r="G9" s="295">
        <f t="shared" si="0"/>
        <v>43820</v>
      </c>
    </row>
    <row r="10" spans="1:7">
      <c r="A10" s="3" t="s">
        <v>31</v>
      </c>
      <c r="B10" s="364">
        <v>712915</v>
      </c>
      <c r="C10" s="3" t="s">
        <v>25</v>
      </c>
      <c r="D10" s="23" t="s">
        <v>180</v>
      </c>
      <c r="E10" s="26"/>
      <c r="F10" s="200"/>
      <c r="G10" s="180"/>
    </row>
    <row r="11" spans="1:7">
      <c r="A11" s="3" t="s">
        <v>31</v>
      </c>
      <c r="B11" s="364">
        <v>712916</v>
      </c>
      <c r="C11" s="3" t="s">
        <v>25</v>
      </c>
      <c r="D11" s="71" t="s">
        <v>171</v>
      </c>
      <c r="E11" s="25" t="s">
        <v>829</v>
      </c>
      <c r="F11" s="196">
        <v>42802</v>
      </c>
      <c r="G11" s="180">
        <f t="shared" si="0"/>
        <v>43897</v>
      </c>
    </row>
    <row r="12" spans="1:7">
      <c r="A12" s="3" t="s">
        <v>31</v>
      </c>
      <c r="B12" s="364">
        <v>750632</v>
      </c>
      <c r="C12" s="3" t="s">
        <v>25</v>
      </c>
      <c r="D12" s="71" t="s">
        <v>172</v>
      </c>
      <c r="E12" s="25" t="s">
        <v>829</v>
      </c>
      <c r="F12" s="199">
        <v>42690</v>
      </c>
      <c r="G12" s="295">
        <f t="shared" si="0"/>
        <v>43785</v>
      </c>
    </row>
    <row r="13" spans="1:7">
      <c r="A13" s="3" t="s">
        <v>31</v>
      </c>
      <c r="B13" s="364">
        <v>712937</v>
      </c>
      <c r="C13" s="3" t="s">
        <v>23</v>
      </c>
      <c r="D13" s="23" t="s">
        <v>472</v>
      </c>
      <c r="E13" s="25" t="s">
        <v>829</v>
      </c>
      <c r="F13" s="196">
        <v>42802</v>
      </c>
      <c r="G13" s="180">
        <f>F13+1095</f>
        <v>43897</v>
      </c>
    </row>
    <row r="14" spans="1:7">
      <c r="A14" s="3" t="s">
        <v>31</v>
      </c>
      <c r="B14" s="364">
        <v>712917</v>
      </c>
      <c r="C14" s="3" t="s">
        <v>25</v>
      </c>
      <c r="D14" s="23" t="s">
        <v>181</v>
      </c>
      <c r="E14" s="25" t="s">
        <v>829</v>
      </c>
      <c r="F14" s="196">
        <v>42704</v>
      </c>
      <c r="G14" s="295">
        <f t="shared" si="0"/>
        <v>43799</v>
      </c>
    </row>
    <row r="15" spans="1:7">
      <c r="A15" s="3" t="s">
        <v>31</v>
      </c>
      <c r="B15" s="364">
        <v>763850</v>
      </c>
      <c r="C15" s="3" t="s">
        <v>23</v>
      </c>
      <c r="D15" s="23" t="s">
        <v>476</v>
      </c>
      <c r="E15" s="25" t="s">
        <v>829</v>
      </c>
      <c r="F15" s="196">
        <v>42802</v>
      </c>
      <c r="G15" s="180">
        <f t="shared" si="0"/>
        <v>43897</v>
      </c>
    </row>
    <row r="16" spans="1:7">
      <c r="A16" s="3" t="s">
        <v>31</v>
      </c>
      <c r="B16" s="364">
        <v>721043</v>
      </c>
      <c r="C16" s="3" t="s">
        <v>23</v>
      </c>
      <c r="D16" s="23" t="s">
        <v>477</v>
      </c>
      <c r="E16" s="25" t="s">
        <v>829</v>
      </c>
      <c r="F16" s="199">
        <v>42725</v>
      </c>
      <c r="G16" s="295">
        <f t="shared" si="0"/>
        <v>43820</v>
      </c>
    </row>
    <row r="17" spans="1:7">
      <c r="A17" s="3" t="s">
        <v>31</v>
      </c>
      <c r="B17" s="364">
        <v>712924</v>
      </c>
      <c r="C17" s="3" t="s">
        <v>25</v>
      </c>
      <c r="D17" s="23" t="s">
        <v>188</v>
      </c>
      <c r="E17" s="26"/>
      <c r="F17" s="197"/>
      <c r="G17" s="67"/>
    </row>
    <row r="18" spans="1:7">
      <c r="A18" s="3" t="s">
        <v>31</v>
      </c>
      <c r="B18" s="364">
        <v>720969</v>
      </c>
      <c r="C18" s="3" t="s">
        <v>25</v>
      </c>
      <c r="D18" s="23" t="s">
        <v>189</v>
      </c>
      <c r="E18" s="25" t="s">
        <v>829</v>
      </c>
      <c r="F18" s="196">
        <v>42802</v>
      </c>
      <c r="G18" s="180">
        <f t="shared" si="0"/>
        <v>43897</v>
      </c>
    </row>
    <row r="19" spans="1:7">
      <c r="A19" s="3" t="s">
        <v>31</v>
      </c>
      <c r="B19" s="364">
        <v>720955</v>
      </c>
      <c r="C19" s="3" t="s">
        <v>23</v>
      </c>
      <c r="D19" s="23" t="s">
        <v>480</v>
      </c>
      <c r="E19" s="25" t="s">
        <v>829</v>
      </c>
      <c r="F19" s="196">
        <v>42802</v>
      </c>
      <c r="G19" s="180">
        <f t="shared" si="0"/>
        <v>43897</v>
      </c>
    </row>
    <row r="20" spans="1:7">
      <c r="A20" s="3" t="s">
        <v>31</v>
      </c>
      <c r="B20" s="364">
        <v>720929</v>
      </c>
      <c r="C20" s="3" t="s">
        <v>25</v>
      </c>
      <c r="D20" s="23" t="s">
        <v>190</v>
      </c>
      <c r="E20" s="26"/>
      <c r="F20" s="197"/>
      <c r="G20" s="67"/>
    </row>
    <row r="21" spans="1:7">
      <c r="A21" s="3" t="s">
        <v>31</v>
      </c>
      <c r="B21" s="364">
        <v>720922</v>
      </c>
      <c r="C21" s="3" t="s">
        <v>23</v>
      </c>
      <c r="D21" s="23" t="s">
        <v>481</v>
      </c>
      <c r="E21" s="26"/>
      <c r="F21" s="197"/>
      <c r="G21" s="67"/>
    </row>
    <row r="22" spans="1:7">
      <c r="A22" s="3" t="s">
        <v>31</v>
      </c>
      <c r="B22" s="364">
        <v>750633</v>
      </c>
      <c r="C22" s="3" t="s">
        <v>23</v>
      </c>
      <c r="D22" s="23" t="s">
        <v>473</v>
      </c>
      <c r="E22" s="25" t="s">
        <v>829</v>
      </c>
      <c r="F22" s="196">
        <v>42704</v>
      </c>
      <c r="G22" s="295">
        <f t="shared" si="0"/>
        <v>43799</v>
      </c>
    </row>
    <row r="23" spans="1:7">
      <c r="A23" s="3" t="s">
        <v>31</v>
      </c>
      <c r="B23" s="364">
        <v>712929</v>
      </c>
      <c r="C23" s="3" t="s">
        <v>25</v>
      </c>
      <c r="D23" s="23" t="s">
        <v>193</v>
      </c>
      <c r="E23" s="25" t="s">
        <v>829</v>
      </c>
      <c r="F23" s="199">
        <v>42864</v>
      </c>
      <c r="G23" s="180">
        <f t="shared" si="0"/>
        <v>43959</v>
      </c>
    </row>
    <row r="24" spans="1:7" hidden="1">
      <c r="A24" s="3" t="s">
        <v>33</v>
      </c>
      <c r="B24" s="364">
        <v>971536</v>
      </c>
      <c r="C24" s="3" t="s">
        <v>915</v>
      </c>
      <c r="D24" s="72" t="s">
        <v>34</v>
      </c>
      <c r="E24" s="28" t="s">
        <v>829</v>
      </c>
      <c r="F24" s="199">
        <v>42865</v>
      </c>
      <c r="G24" s="180">
        <f t="shared" si="0"/>
        <v>43960</v>
      </c>
    </row>
    <row r="25" spans="1:7" hidden="1">
      <c r="A25" s="3" t="s">
        <v>33</v>
      </c>
      <c r="B25" s="364">
        <v>712940</v>
      </c>
      <c r="C25" s="3" t="s">
        <v>25</v>
      </c>
      <c r="D25" s="23" t="s">
        <v>200</v>
      </c>
      <c r="E25" s="28" t="s">
        <v>829</v>
      </c>
      <c r="F25" s="199">
        <v>42796</v>
      </c>
      <c r="G25" s="180">
        <f t="shared" si="0"/>
        <v>43891</v>
      </c>
    </row>
    <row r="26" spans="1:7" hidden="1">
      <c r="A26" s="3" t="s">
        <v>33</v>
      </c>
      <c r="B26" s="364">
        <v>760606</v>
      </c>
      <c r="C26" s="3" t="s">
        <v>913</v>
      </c>
      <c r="D26" s="3" t="s">
        <v>922</v>
      </c>
      <c r="E26" s="25" t="s">
        <v>841</v>
      </c>
      <c r="F26" s="199">
        <v>42127</v>
      </c>
      <c r="G26" s="180">
        <f t="shared" si="0"/>
        <v>43222</v>
      </c>
    </row>
    <row r="27" spans="1:7" hidden="1">
      <c r="A27" s="3" t="s">
        <v>35</v>
      </c>
      <c r="B27" s="364">
        <v>750733</v>
      </c>
      <c r="C27" s="3" t="s">
        <v>914</v>
      </c>
      <c r="D27" s="71" t="s">
        <v>741</v>
      </c>
      <c r="E27" s="29" t="s">
        <v>841</v>
      </c>
      <c r="F27" s="199">
        <v>42384</v>
      </c>
      <c r="G27" s="295">
        <f>F27+1095</f>
        <v>43479</v>
      </c>
    </row>
    <row r="28" spans="1:7" hidden="1">
      <c r="A28" s="3" t="s">
        <v>35</v>
      </c>
      <c r="B28" s="364">
        <v>712962</v>
      </c>
      <c r="C28" s="3" t="s">
        <v>25</v>
      </c>
      <c r="D28" s="23" t="s">
        <v>203</v>
      </c>
      <c r="E28" s="25" t="s">
        <v>829</v>
      </c>
      <c r="F28" s="219">
        <v>42880</v>
      </c>
      <c r="G28" s="295">
        <f t="shared" ref="G28" si="1">F28+1095</f>
        <v>43975</v>
      </c>
    </row>
    <row r="29" spans="1:7" hidden="1">
      <c r="A29" s="3" t="s">
        <v>35</v>
      </c>
      <c r="B29" s="364">
        <v>712946</v>
      </c>
      <c r="C29" s="3" t="s">
        <v>25</v>
      </c>
      <c r="D29" s="23" t="s">
        <v>117</v>
      </c>
      <c r="E29" s="25" t="s">
        <v>829</v>
      </c>
      <c r="F29" s="207">
        <v>42691</v>
      </c>
      <c r="G29" s="295">
        <f>F29+1095</f>
        <v>43786</v>
      </c>
    </row>
    <row r="30" spans="1:7" hidden="1">
      <c r="A30" s="3" t="s">
        <v>35</v>
      </c>
      <c r="B30" s="364">
        <v>887886</v>
      </c>
      <c r="C30" s="3" t="s">
        <v>25</v>
      </c>
      <c r="D30" s="23" t="s">
        <v>211</v>
      </c>
      <c r="E30" s="26"/>
      <c r="F30" s="43"/>
      <c r="G30" s="67"/>
    </row>
    <row r="31" spans="1:7" ht="31.5" hidden="1">
      <c r="A31" s="3" t="s">
        <v>35</v>
      </c>
      <c r="B31" s="364">
        <v>962702</v>
      </c>
      <c r="C31" s="3" t="s">
        <v>917</v>
      </c>
      <c r="D31" s="71" t="s">
        <v>742</v>
      </c>
      <c r="E31" s="25" t="s">
        <v>829</v>
      </c>
      <c r="F31" s="219">
        <v>42811</v>
      </c>
      <c r="G31" s="295">
        <f t="shared" ref="G31:G32" si="2">F31+1095</f>
        <v>43906</v>
      </c>
    </row>
    <row r="32" spans="1:7" hidden="1">
      <c r="A32" s="3" t="s">
        <v>35</v>
      </c>
      <c r="B32" s="364">
        <v>757854</v>
      </c>
      <c r="C32" s="3" t="s">
        <v>914</v>
      </c>
      <c r="D32" s="71" t="s">
        <v>685</v>
      </c>
      <c r="E32" s="25" t="s">
        <v>829</v>
      </c>
      <c r="F32" s="219">
        <v>42811</v>
      </c>
      <c r="G32" s="295">
        <f t="shared" si="2"/>
        <v>43906</v>
      </c>
    </row>
    <row r="33" spans="1:7" hidden="1">
      <c r="A33" s="3" t="s">
        <v>35</v>
      </c>
      <c r="B33" s="364">
        <v>712950</v>
      </c>
      <c r="C33" s="3" t="s">
        <v>25</v>
      </c>
      <c r="D33" s="23" t="s">
        <v>215</v>
      </c>
      <c r="E33" s="25" t="s">
        <v>829</v>
      </c>
      <c r="F33" s="366">
        <v>42740</v>
      </c>
      <c r="G33" s="295">
        <f>F33+1095</f>
        <v>43835</v>
      </c>
    </row>
    <row r="34" spans="1:7" hidden="1">
      <c r="A34" s="3" t="s">
        <v>35</v>
      </c>
      <c r="B34" s="364">
        <v>712954</v>
      </c>
      <c r="C34" s="3" t="s">
        <v>25</v>
      </c>
      <c r="D34" s="23" t="s">
        <v>217</v>
      </c>
      <c r="E34" s="26"/>
      <c r="F34" s="219"/>
      <c r="G34" s="295"/>
    </row>
    <row r="35" spans="1:7" hidden="1">
      <c r="A35" s="3" t="s">
        <v>35</v>
      </c>
      <c r="B35" s="364">
        <v>887533</v>
      </c>
      <c r="C35" s="3" t="s">
        <v>25</v>
      </c>
      <c r="D35" s="23" t="s">
        <v>218</v>
      </c>
      <c r="E35" s="25" t="s">
        <v>829</v>
      </c>
      <c r="F35" s="219">
        <v>42811</v>
      </c>
      <c r="G35" s="295">
        <f>F35+1095</f>
        <v>43906</v>
      </c>
    </row>
    <row r="36" spans="1:7" ht="31.5" hidden="1">
      <c r="A36" s="3" t="s">
        <v>35</v>
      </c>
      <c r="B36" s="364">
        <v>126734</v>
      </c>
      <c r="C36" s="3" t="s">
        <v>917</v>
      </c>
      <c r="D36" s="71" t="s">
        <v>744</v>
      </c>
      <c r="E36" s="25" t="s">
        <v>829</v>
      </c>
      <c r="F36" s="367">
        <v>42865</v>
      </c>
      <c r="G36" s="295">
        <f>F36+1095</f>
        <v>43960</v>
      </c>
    </row>
    <row r="37" spans="1:7" hidden="1">
      <c r="A37" s="3" t="s">
        <v>35</v>
      </c>
      <c r="B37" s="364">
        <v>310246</v>
      </c>
      <c r="C37" s="3" t="s">
        <v>914</v>
      </c>
      <c r="D37" s="71" t="s">
        <v>745</v>
      </c>
      <c r="E37" s="25" t="s">
        <v>829</v>
      </c>
      <c r="F37" s="207">
        <v>42691</v>
      </c>
      <c r="G37" s="295">
        <f>F37+1095</f>
        <v>43786</v>
      </c>
    </row>
    <row r="38" spans="1:7" hidden="1">
      <c r="A38" s="3" t="s">
        <v>35</v>
      </c>
      <c r="B38" s="364">
        <v>712964</v>
      </c>
      <c r="C38" s="3" t="s">
        <v>23</v>
      </c>
      <c r="D38" s="73" t="s">
        <v>488</v>
      </c>
      <c r="E38" s="26"/>
      <c r="F38" s="43"/>
      <c r="G38" s="67"/>
    </row>
    <row r="39" spans="1:7" hidden="1">
      <c r="A39" s="3" t="s">
        <v>35</v>
      </c>
      <c r="B39" s="364">
        <v>839725</v>
      </c>
      <c r="C39" s="3" t="s">
        <v>915</v>
      </c>
      <c r="D39" s="72" t="s">
        <v>37</v>
      </c>
      <c r="E39" s="25" t="s">
        <v>829</v>
      </c>
      <c r="F39" s="219">
        <v>42880</v>
      </c>
      <c r="G39" s="295">
        <f>F39+1095</f>
        <v>43975</v>
      </c>
    </row>
    <row r="40" spans="1:7" ht="31.5" hidden="1">
      <c r="A40" s="3" t="s">
        <v>35</v>
      </c>
      <c r="B40" s="364">
        <v>99959148</v>
      </c>
      <c r="C40" s="3" t="s">
        <v>924</v>
      </c>
      <c r="D40" s="71" t="s">
        <v>746</v>
      </c>
      <c r="E40" s="26"/>
      <c r="F40" s="43"/>
      <c r="G40" s="67"/>
    </row>
    <row r="41" spans="1:7" hidden="1">
      <c r="A41" s="3" t="s">
        <v>38</v>
      </c>
      <c r="B41" s="364">
        <v>714539</v>
      </c>
      <c r="C41" s="3" t="s">
        <v>25</v>
      </c>
      <c r="D41" s="23" t="s">
        <v>232</v>
      </c>
      <c r="E41" s="28" t="s">
        <v>829</v>
      </c>
      <c r="F41" s="199">
        <v>42745</v>
      </c>
      <c r="G41" s="180">
        <f>F41+1095</f>
        <v>43840</v>
      </c>
    </row>
    <row r="42" spans="1:7" hidden="1">
      <c r="A42" s="3" t="s">
        <v>38</v>
      </c>
      <c r="B42" s="364">
        <v>720513</v>
      </c>
      <c r="C42" s="3" t="s">
        <v>25</v>
      </c>
      <c r="D42" s="23" t="s">
        <v>234</v>
      </c>
      <c r="E42" s="28"/>
      <c r="F42" s="43"/>
      <c r="G42" s="67"/>
    </row>
    <row r="43" spans="1:7" hidden="1">
      <c r="A43" s="3" t="s">
        <v>38</v>
      </c>
      <c r="B43" s="364">
        <v>720508</v>
      </c>
      <c r="C43" s="3" t="s">
        <v>23</v>
      </c>
      <c r="D43" s="73" t="s">
        <v>501</v>
      </c>
      <c r="E43" s="28"/>
      <c r="F43" s="43"/>
      <c r="G43" s="67"/>
    </row>
    <row r="44" spans="1:7" hidden="1">
      <c r="A44" s="3" t="s">
        <v>38</v>
      </c>
      <c r="B44" s="364">
        <v>720375</v>
      </c>
      <c r="C44" s="3" t="s">
        <v>25</v>
      </c>
      <c r="D44" s="23" t="s">
        <v>203</v>
      </c>
      <c r="E44" s="31" t="s">
        <v>841</v>
      </c>
      <c r="F44" s="199">
        <v>42377</v>
      </c>
      <c r="G44" s="295">
        <f t="shared" ref="G44:G60" si="3">F44+1095</f>
        <v>43472</v>
      </c>
    </row>
    <row r="45" spans="1:7" hidden="1">
      <c r="A45" s="3" t="s">
        <v>38</v>
      </c>
      <c r="B45" s="364">
        <v>714586</v>
      </c>
      <c r="C45" s="3" t="s">
        <v>23</v>
      </c>
      <c r="D45" s="23" t="s">
        <v>502</v>
      </c>
      <c r="E45" s="28"/>
      <c r="F45" s="43"/>
      <c r="G45" s="67"/>
    </row>
    <row r="46" spans="1:7" hidden="1">
      <c r="A46" s="3" t="s">
        <v>38</v>
      </c>
      <c r="B46" s="364">
        <v>720498</v>
      </c>
      <c r="C46" s="3" t="s">
        <v>25</v>
      </c>
      <c r="D46" s="23" t="s">
        <v>117</v>
      </c>
      <c r="E46" s="28" t="s">
        <v>829</v>
      </c>
      <c r="F46" s="199">
        <v>42745</v>
      </c>
      <c r="G46" s="180">
        <f t="shared" si="3"/>
        <v>43840</v>
      </c>
    </row>
    <row r="47" spans="1:7" hidden="1">
      <c r="A47" s="3" t="s">
        <v>38</v>
      </c>
      <c r="B47" s="364">
        <v>720356</v>
      </c>
      <c r="C47" s="3" t="s">
        <v>23</v>
      </c>
      <c r="D47" s="23" t="s">
        <v>493</v>
      </c>
      <c r="E47" s="28" t="s">
        <v>829</v>
      </c>
      <c r="F47" s="199">
        <v>42745</v>
      </c>
      <c r="G47" s="180">
        <f t="shared" si="3"/>
        <v>43840</v>
      </c>
    </row>
    <row r="48" spans="1:7" hidden="1">
      <c r="A48" s="3" t="s">
        <v>38</v>
      </c>
      <c r="B48" s="364">
        <v>720574</v>
      </c>
      <c r="C48" s="3" t="s">
        <v>25</v>
      </c>
      <c r="D48" s="23" t="s">
        <v>236</v>
      </c>
      <c r="E48" s="28"/>
      <c r="F48" s="43"/>
      <c r="G48" s="67"/>
    </row>
    <row r="49" spans="1:7" hidden="1">
      <c r="A49" s="3" t="s">
        <v>38</v>
      </c>
      <c r="B49" s="364">
        <v>720406</v>
      </c>
      <c r="C49" s="3" t="s">
        <v>23</v>
      </c>
      <c r="D49" s="73" t="s">
        <v>503</v>
      </c>
      <c r="E49" s="28"/>
      <c r="F49" s="43"/>
      <c r="G49" s="67"/>
    </row>
    <row r="50" spans="1:7" hidden="1">
      <c r="A50" s="3" t="s">
        <v>38</v>
      </c>
      <c r="B50" s="364">
        <v>885600</v>
      </c>
      <c r="C50" s="3" t="s">
        <v>915</v>
      </c>
      <c r="D50" s="72" t="s">
        <v>39</v>
      </c>
      <c r="E50" s="28" t="s">
        <v>829</v>
      </c>
      <c r="F50" s="199">
        <v>42691</v>
      </c>
      <c r="G50" s="295">
        <f t="shared" si="3"/>
        <v>43786</v>
      </c>
    </row>
    <row r="51" spans="1:7" hidden="1">
      <c r="A51" s="3" t="s">
        <v>38</v>
      </c>
      <c r="B51" s="364">
        <v>720368</v>
      </c>
      <c r="C51" s="3" t="s">
        <v>23</v>
      </c>
      <c r="D51" s="73" t="s">
        <v>496</v>
      </c>
      <c r="E51" s="28"/>
      <c r="F51" s="43"/>
      <c r="G51" s="67"/>
    </row>
    <row r="52" spans="1:7" hidden="1">
      <c r="A52" s="3" t="s">
        <v>38</v>
      </c>
      <c r="B52" s="364">
        <v>714564</v>
      </c>
      <c r="C52" s="3" t="s">
        <v>25</v>
      </c>
      <c r="D52" s="23" t="s">
        <v>227</v>
      </c>
      <c r="E52" s="28" t="s">
        <v>829</v>
      </c>
      <c r="F52" s="199">
        <v>42745</v>
      </c>
      <c r="G52" s="180">
        <f t="shared" si="3"/>
        <v>43840</v>
      </c>
    </row>
    <row r="53" spans="1:7" hidden="1">
      <c r="A53" s="3" t="s">
        <v>38</v>
      </c>
      <c r="B53" s="364">
        <v>308442</v>
      </c>
      <c r="C53" s="3" t="s">
        <v>918</v>
      </c>
      <c r="D53" s="3" t="s">
        <v>918</v>
      </c>
      <c r="E53" s="28" t="s">
        <v>829</v>
      </c>
      <c r="F53" s="199">
        <v>42745</v>
      </c>
      <c r="G53" s="180">
        <f t="shared" si="3"/>
        <v>43840</v>
      </c>
    </row>
    <row r="54" spans="1:7" hidden="1">
      <c r="A54" s="3" t="s">
        <v>38</v>
      </c>
      <c r="B54" s="364">
        <v>720322</v>
      </c>
      <c r="C54" s="3" t="s">
        <v>25</v>
      </c>
      <c r="D54" s="23" t="s">
        <v>229</v>
      </c>
      <c r="E54" s="28" t="s">
        <v>829</v>
      </c>
      <c r="F54" s="199">
        <v>42789</v>
      </c>
      <c r="G54" s="180">
        <f t="shared" si="3"/>
        <v>43884</v>
      </c>
    </row>
    <row r="55" spans="1:7" ht="31.5" hidden="1">
      <c r="A55" s="3" t="s">
        <v>38</v>
      </c>
      <c r="B55" s="364">
        <v>99959306</v>
      </c>
      <c r="C55" s="3" t="s">
        <v>924</v>
      </c>
      <c r="D55" s="71" t="s">
        <v>752</v>
      </c>
      <c r="E55" s="28"/>
      <c r="F55" s="43"/>
      <c r="G55" s="67"/>
    </row>
    <row r="56" spans="1:7" hidden="1">
      <c r="A56" s="3" t="s">
        <v>38</v>
      </c>
      <c r="B56" s="364">
        <v>99958622</v>
      </c>
      <c r="C56" s="3" t="s">
        <v>924</v>
      </c>
      <c r="D56" s="71" t="s">
        <v>754</v>
      </c>
      <c r="E56" s="28"/>
      <c r="F56" s="43"/>
      <c r="G56" s="67"/>
    </row>
    <row r="57" spans="1:7" hidden="1">
      <c r="A57" s="3" t="s">
        <v>38</v>
      </c>
      <c r="B57" s="364">
        <v>99972216</v>
      </c>
      <c r="C57" s="3" t="s">
        <v>927</v>
      </c>
      <c r="D57" s="72" t="s">
        <v>91</v>
      </c>
      <c r="E57" s="28" t="s">
        <v>829</v>
      </c>
      <c r="F57" s="199">
        <v>42845</v>
      </c>
      <c r="G57" s="180">
        <f t="shared" si="3"/>
        <v>43940</v>
      </c>
    </row>
    <row r="58" spans="1:7" hidden="1">
      <c r="A58" s="3" t="s">
        <v>38</v>
      </c>
      <c r="B58" s="364">
        <v>720308</v>
      </c>
      <c r="C58" s="3" t="s">
        <v>25</v>
      </c>
      <c r="D58" s="23" t="s">
        <v>230</v>
      </c>
      <c r="E58" s="28" t="s">
        <v>829</v>
      </c>
      <c r="F58" s="199">
        <v>42880</v>
      </c>
      <c r="G58" s="180">
        <f t="shared" si="3"/>
        <v>43975</v>
      </c>
    </row>
    <row r="59" spans="1:7" hidden="1">
      <c r="A59" s="3" t="s">
        <v>38</v>
      </c>
      <c r="B59" s="364">
        <v>973619</v>
      </c>
      <c r="C59" s="3" t="s">
        <v>915</v>
      </c>
      <c r="D59" s="72" t="s">
        <v>40</v>
      </c>
      <c r="E59" s="28" t="s">
        <v>829</v>
      </c>
      <c r="F59" s="199">
        <v>42880</v>
      </c>
      <c r="G59" s="180">
        <f t="shared" si="3"/>
        <v>43975</v>
      </c>
    </row>
    <row r="60" spans="1:7" hidden="1">
      <c r="A60" s="3" t="s">
        <v>38</v>
      </c>
      <c r="B60" s="364">
        <v>377758</v>
      </c>
      <c r="C60" s="3" t="s">
        <v>917</v>
      </c>
      <c r="D60" s="3" t="s">
        <v>929</v>
      </c>
      <c r="E60" s="28" t="s">
        <v>829</v>
      </c>
      <c r="F60" s="199">
        <v>42880</v>
      </c>
      <c r="G60" s="180">
        <f t="shared" si="3"/>
        <v>43975</v>
      </c>
    </row>
    <row r="61" spans="1:7" ht="31.5" hidden="1">
      <c r="A61" s="3" t="s">
        <v>41</v>
      </c>
      <c r="B61" s="364">
        <v>756210</v>
      </c>
      <c r="C61" s="3" t="s">
        <v>23</v>
      </c>
      <c r="D61" s="23" t="s">
        <v>424</v>
      </c>
      <c r="E61" s="26"/>
      <c r="F61" s="206"/>
      <c r="G61" s="67"/>
    </row>
    <row r="62" spans="1:7" hidden="1">
      <c r="A62" s="3" t="s">
        <v>41</v>
      </c>
      <c r="B62" s="364">
        <v>756196</v>
      </c>
      <c r="C62" s="3" t="s">
        <v>23</v>
      </c>
      <c r="D62" s="23" t="s">
        <v>426</v>
      </c>
      <c r="E62" s="26" t="s">
        <v>829</v>
      </c>
      <c r="F62" s="207">
        <v>42703</v>
      </c>
      <c r="G62" s="295">
        <f t="shared" ref="G62:G94" si="4">F62+1095</f>
        <v>43798</v>
      </c>
    </row>
    <row r="63" spans="1:7" ht="45" hidden="1">
      <c r="A63" s="3" t="s">
        <v>41</v>
      </c>
      <c r="B63" s="324">
        <v>756132</v>
      </c>
      <c r="C63" s="325" t="s">
        <v>651</v>
      </c>
      <c r="D63" s="71" t="s">
        <v>653</v>
      </c>
      <c r="E63" s="26" t="s">
        <v>829</v>
      </c>
      <c r="F63" s="207">
        <v>42818</v>
      </c>
      <c r="G63" s="180">
        <f t="shared" si="4"/>
        <v>43913</v>
      </c>
    </row>
    <row r="64" spans="1:7" hidden="1">
      <c r="A64" s="3" t="s">
        <v>41</v>
      </c>
      <c r="B64" s="364">
        <v>756204</v>
      </c>
      <c r="C64" s="3" t="s">
        <v>23</v>
      </c>
      <c r="D64" s="73" t="s">
        <v>427</v>
      </c>
      <c r="E64" s="26"/>
      <c r="F64" s="206"/>
      <c r="G64" s="67"/>
    </row>
    <row r="65" spans="1:7" hidden="1">
      <c r="A65" s="3" t="s">
        <v>41</v>
      </c>
      <c r="B65" s="364">
        <v>756134</v>
      </c>
      <c r="C65" s="3" t="s">
        <v>27</v>
      </c>
      <c r="D65" s="71" t="s">
        <v>688</v>
      </c>
      <c r="E65" s="26"/>
      <c r="F65" s="206"/>
      <c r="G65" s="67"/>
    </row>
    <row r="66" spans="1:7" hidden="1">
      <c r="A66" s="3" t="s">
        <v>41</v>
      </c>
      <c r="B66" s="364">
        <v>756096</v>
      </c>
      <c r="C66" s="3" t="s">
        <v>914</v>
      </c>
      <c r="D66" s="71" t="s">
        <v>710</v>
      </c>
      <c r="E66" s="32" t="s">
        <v>841</v>
      </c>
      <c r="F66" s="206">
        <v>42503</v>
      </c>
      <c r="G66" s="295">
        <f t="shared" si="4"/>
        <v>43598</v>
      </c>
    </row>
    <row r="67" spans="1:7" hidden="1">
      <c r="A67" s="3" t="s">
        <v>41</v>
      </c>
      <c r="B67" s="364">
        <v>756124</v>
      </c>
      <c r="C67" s="3" t="s">
        <v>932</v>
      </c>
      <c r="D67" s="3" t="s">
        <v>931</v>
      </c>
      <c r="E67" s="26" t="s">
        <v>829</v>
      </c>
      <c r="F67" s="207">
        <v>42885</v>
      </c>
      <c r="G67" s="180">
        <f t="shared" si="4"/>
        <v>43980</v>
      </c>
    </row>
    <row r="68" spans="1:7" ht="45" hidden="1">
      <c r="A68" s="365" t="s">
        <v>41</v>
      </c>
      <c r="B68" s="324">
        <v>756124</v>
      </c>
      <c r="C68" s="325" t="s">
        <v>650</v>
      </c>
      <c r="D68" s="325" t="s">
        <v>679</v>
      </c>
      <c r="E68" s="26" t="s">
        <v>829</v>
      </c>
      <c r="F68" s="207">
        <v>42885</v>
      </c>
      <c r="G68" s="180">
        <f t="shared" si="4"/>
        <v>43980</v>
      </c>
    </row>
    <row r="69" spans="1:7" ht="31.5" hidden="1">
      <c r="A69" s="3" t="s">
        <v>41</v>
      </c>
      <c r="B69" s="364">
        <v>757529</v>
      </c>
      <c r="C69" s="3" t="s">
        <v>934</v>
      </c>
      <c r="D69" s="23" t="s">
        <v>654</v>
      </c>
      <c r="E69" s="26" t="s">
        <v>829</v>
      </c>
      <c r="F69" s="207">
        <v>42740</v>
      </c>
      <c r="G69" s="180">
        <f t="shared" si="4"/>
        <v>43835</v>
      </c>
    </row>
    <row r="70" spans="1:7" hidden="1">
      <c r="A70" s="3" t="s">
        <v>41</v>
      </c>
      <c r="B70" s="364">
        <v>756227</v>
      </c>
      <c r="C70" s="3" t="s">
        <v>935</v>
      </c>
      <c r="D70" s="71" t="s">
        <v>691</v>
      </c>
      <c r="E70" s="26" t="s">
        <v>829</v>
      </c>
      <c r="F70" s="206">
        <v>42825</v>
      </c>
      <c r="G70" s="180">
        <f t="shared" si="4"/>
        <v>43920</v>
      </c>
    </row>
    <row r="71" spans="1:7" hidden="1">
      <c r="A71" s="3" t="s">
        <v>41</v>
      </c>
      <c r="B71" s="364">
        <v>756205</v>
      </c>
      <c r="C71" s="3" t="s">
        <v>23</v>
      </c>
      <c r="D71" s="23" t="s">
        <v>455</v>
      </c>
      <c r="E71" s="26" t="s">
        <v>829</v>
      </c>
      <c r="F71" s="207">
        <v>42740</v>
      </c>
      <c r="G71" s="180">
        <f t="shared" si="4"/>
        <v>43835</v>
      </c>
    </row>
    <row r="72" spans="1:7" hidden="1">
      <c r="A72" s="3" t="s">
        <v>41</v>
      </c>
      <c r="B72" s="364">
        <v>756099</v>
      </c>
      <c r="C72" s="3" t="s">
        <v>914</v>
      </c>
      <c r="D72" s="71" t="s">
        <v>713</v>
      </c>
      <c r="E72" s="26" t="s">
        <v>829</v>
      </c>
      <c r="F72" s="207">
        <v>42726</v>
      </c>
      <c r="G72" s="180">
        <f t="shared" si="4"/>
        <v>43821</v>
      </c>
    </row>
    <row r="73" spans="1:7" hidden="1">
      <c r="A73" s="3" t="s">
        <v>41</v>
      </c>
      <c r="B73" s="364">
        <v>756107</v>
      </c>
      <c r="C73" s="3" t="s">
        <v>915</v>
      </c>
      <c r="D73" s="72" t="s">
        <v>42</v>
      </c>
      <c r="E73" s="26" t="s">
        <v>829</v>
      </c>
      <c r="F73" s="207">
        <v>42703</v>
      </c>
      <c r="G73" s="180">
        <f t="shared" si="4"/>
        <v>43798</v>
      </c>
    </row>
    <row r="74" spans="1:7" hidden="1">
      <c r="A74" s="3" t="s">
        <v>41</v>
      </c>
      <c r="B74" s="364">
        <v>756118</v>
      </c>
      <c r="C74" s="3" t="s">
        <v>921</v>
      </c>
      <c r="D74" s="71" t="s">
        <v>714</v>
      </c>
      <c r="E74" s="26" t="s">
        <v>829</v>
      </c>
      <c r="F74" s="207">
        <v>42886</v>
      </c>
      <c r="G74" s="180">
        <f t="shared" si="4"/>
        <v>43981</v>
      </c>
    </row>
    <row r="75" spans="1:7" hidden="1">
      <c r="A75" s="3" t="s">
        <v>41</v>
      </c>
      <c r="B75" s="364">
        <v>756131</v>
      </c>
      <c r="C75" s="3" t="s">
        <v>25</v>
      </c>
      <c r="D75" s="71" t="s">
        <v>146</v>
      </c>
      <c r="E75" s="26" t="s">
        <v>829</v>
      </c>
      <c r="F75" s="207">
        <v>42703</v>
      </c>
      <c r="G75" s="180">
        <f t="shared" si="4"/>
        <v>43798</v>
      </c>
    </row>
    <row r="76" spans="1:7" hidden="1">
      <c r="A76" s="3" t="s">
        <v>41</v>
      </c>
      <c r="B76" s="364">
        <v>756207</v>
      </c>
      <c r="C76" s="3" t="s">
        <v>23</v>
      </c>
      <c r="D76" s="23" t="s">
        <v>456</v>
      </c>
      <c r="E76" s="26" t="s">
        <v>829</v>
      </c>
      <c r="F76" s="207">
        <v>42703</v>
      </c>
      <c r="G76" s="180">
        <f t="shared" si="4"/>
        <v>43798</v>
      </c>
    </row>
    <row r="77" spans="1:7" hidden="1">
      <c r="A77" s="3" t="s">
        <v>41</v>
      </c>
      <c r="B77" s="364">
        <v>756101</v>
      </c>
      <c r="C77" s="3" t="s">
        <v>914</v>
      </c>
      <c r="D77" s="71" t="s">
        <v>715</v>
      </c>
      <c r="E77" s="26"/>
      <c r="F77" s="206"/>
      <c r="G77" s="67"/>
    </row>
    <row r="78" spans="1:7" hidden="1">
      <c r="A78" s="3" t="s">
        <v>41</v>
      </c>
      <c r="B78" s="364">
        <v>756198</v>
      </c>
      <c r="C78" s="3" t="s">
        <v>437</v>
      </c>
      <c r="D78" s="73" t="s">
        <v>431</v>
      </c>
      <c r="E78" s="26"/>
      <c r="F78" s="206"/>
      <c r="G78" s="67"/>
    </row>
    <row r="79" spans="1:7" hidden="1">
      <c r="A79" s="3" t="s">
        <v>41</v>
      </c>
      <c r="B79" s="364">
        <v>756133</v>
      </c>
      <c r="C79" s="3" t="s">
        <v>25</v>
      </c>
      <c r="D79" s="73" t="s">
        <v>119</v>
      </c>
      <c r="E79" s="26" t="s">
        <v>829</v>
      </c>
      <c r="F79" s="207">
        <v>42740</v>
      </c>
      <c r="G79" s="180">
        <f t="shared" si="4"/>
        <v>43835</v>
      </c>
    </row>
    <row r="80" spans="1:7" hidden="1">
      <c r="A80" s="3" t="s">
        <v>41</v>
      </c>
      <c r="B80" s="364">
        <v>756103</v>
      </c>
      <c r="C80" s="3" t="s">
        <v>914</v>
      </c>
      <c r="D80" s="71" t="s">
        <v>692</v>
      </c>
      <c r="E80" s="26" t="s">
        <v>829</v>
      </c>
      <c r="F80" s="207">
        <v>42691</v>
      </c>
      <c r="G80" s="180">
        <f t="shared" si="4"/>
        <v>43786</v>
      </c>
    </row>
    <row r="81" spans="1:7" hidden="1">
      <c r="A81" s="3" t="s">
        <v>41</v>
      </c>
      <c r="B81" s="364">
        <v>756136</v>
      </c>
      <c r="C81" s="3" t="s">
        <v>25</v>
      </c>
      <c r="D81" s="73" t="s">
        <v>121</v>
      </c>
      <c r="E81" s="26" t="s">
        <v>829</v>
      </c>
      <c r="F81" s="207">
        <v>42885</v>
      </c>
      <c r="G81" s="180">
        <f t="shared" si="4"/>
        <v>43980</v>
      </c>
    </row>
    <row r="82" spans="1:7" hidden="1">
      <c r="A82" s="3" t="s">
        <v>41</v>
      </c>
      <c r="B82" s="364">
        <v>756144</v>
      </c>
      <c r="C82" s="3" t="s">
        <v>23</v>
      </c>
      <c r="D82" s="73" t="s">
        <v>433</v>
      </c>
      <c r="E82" s="26" t="s">
        <v>829</v>
      </c>
      <c r="F82" s="207">
        <v>42717</v>
      </c>
      <c r="G82" s="180">
        <f t="shared" si="4"/>
        <v>43812</v>
      </c>
    </row>
    <row r="83" spans="1:7" hidden="1">
      <c r="A83" s="3" t="s">
        <v>41</v>
      </c>
      <c r="B83" s="364">
        <v>756138</v>
      </c>
      <c r="C83" s="3" t="s">
        <v>25</v>
      </c>
      <c r="D83" s="71" t="s">
        <v>148</v>
      </c>
      <c r="E83" s="26"/>
      <c r="F83" s="206"/>
      <c r="G83" s="67"/>
    </row>
    <row r="84" spans="1:7" hidden="1">
      <c r="A84" s="3" t="s">
        <v>41</v>
      </c>
      <c r="B84" s="364">
        <v>756140</v>
      </c>
      <c r="C84" s="3" t="s">
        <v>25</v>
      </c>
      <c r="D84" s="73" t="s">
        <v>123</v>
      </c>
      <c r="E84" s="26" t="s">
        <v>829</v>
      </c>
      <c r="F84" s="207">
        <v>42703</v>
      </c>
      <c r="G84" s="180">
        <f t="shared" si="4"/>
        <v>43798</v>
      </c>
    </row>
    <row r="85" spans="1:7" hidden="1">
      <c r="A85" s="3" t="s">
        <v>41</v>
      </c>
      <c r="B85" s="364">
        <v>756175</v>
      </c>
      <c r="C85" s="3" t="s">
        <v>23</v>
      </c>
      <c r="D85" s="23" t="s">
        <v>434</v>
      </c>
      <c r="E85" s="26"/>
      <c r="F85" s="206"/>
      <c r="G85" s="67"/>
    </row>
    <row r="86" spans="1:7" ht="31.5" hidden="1">
      <c r="A86" s="3" t="s">
        <v>41</v>
      </c>
      <c r="B86" s="364">
        <v>756110</v>
      </c>
      <c r="C86" s="3" t="s">
        <v>936</v>
      </c>
      <c r="D86" s="23" t="s">
        <v>660</v>
      </c>
      <c r="E86" s="26" t="s">
        <v>829</v>
      </c>
      <c r="F86" s="207">
        <v>42752</v>
      </c>
      <c r="G86" s="180">
        <f t="shared" si="4"/>
        <v>43847</v>
      </c>
    </row>
    <row r="87" spans="1:7" hidden="1">
      <c r="A87" s="3" t="s">
        <v>41</v>
      </c>
      <c r="B87" s="364">
        <v>756123</v>
      </c>
      <c r="C87" s="3" t="s">
        <v>918</v>
      </c>
      <c r="D87" s="3" t="s">
        <v>918</v>
      </c>
      <c r="E87" s="26" t="s">
        <v>829</v>
      </c>
      <c r="F87" s="207">
        <v>42885</v>
      </c>
      <c r="G87" s="180">
        <f t="shared" si="4"/>
        <v>43980</v>
      </c>
    </row>
    <row r="88" spans="1:7" hidden="1">
      <c r="A88" s="3" t="s">
        <v>41</v>
      </c>
      <c r="B88" s="364">
        <v>756168</v>
      </c>
      <c r="C88" s="3" t="s">
        <v>23</v>
      </c>
      <c r="D88" s="23" t="s">
        <v>458</v>
      </c>
      <c r="E88" s="26" t="s">
        <v>829</v>
      </c>
      <c r="F88" s="206">
        <v>42811</v>
      </c>
      <c r="G88" s="180">
        <f t="shared" si="4"/>
        <v>43906</v>
      </c>
    </row>
    <row r="89" spans="1:7" hidden="1">
      <c r="A89" s="3" t="s">
        <v>41</v>
      </c>
      <c r="B89" s="364">
        <v>756145</v>
      </c>
      <c r="C89" s="3" t="s">
        <v>437</v>
      </c>
      <c r="D89" s="73" t="s">
        <v>437</v>
      </c>
      <c r="E89" s="26"/>
      <c r="F89" s="206"/>
      <c r="G89" s="67"/>
    </row>
    <row r="90" spans="1:7" hidden="1">
      <c r="A90" s="3" t="s">
        <v>41</v>
      </c>
      <c r="B90" s="364">
        <v>756145</v>
      </c>
      <c r="C90" s="3" t="s">
        <v>25</v>
      </c>
      <c r="D90" s="71" t="s">
        <v>150</v>
      </c>
      <c r="E90" s="26"/>
      <c r="F90" s="206"/>
      <c r="G90" s="67"/>
    </row>
    <row r="91" spans="1:7" hidden="1">
      <c r="A91" s="3" t="s">
        <v>41</v>
      </c>
      <c r="B91" s="364">
        <v>756109</v>
      </c>
      <c r="C91" s="3" t="s">
        <v>915</v>
      </c>
      <c r="D91" s="72" t="s">
        <v>44</v>
      </c>
      <c r="E91" s="26" t="s">
        <v>829</v>
      </c>
      <c r="F91" s="207">
        <v>42731</v>
      </c>
      <c r="G91" s="180">
        <f t="shared" si="4"/>
        <v>43826</v>
      </c>
    </row>
    <row r="92" spans="1:7" hidden="1">
      <c r="A92" s="3" t="s">
        <v>41</v>
      </c>
      <c r="B92" s="364">
        <v>756152</v>
      </c>
      <c r="C92" s="3" t="s">
        <v>25</v>
      </c>
      <c r="D92" s="23" t="s">
        <v>152</v>
      </c>
      <c r="E92" s="26" t="s">
        <v>829</v>
      </c>
      <c r="F92" s="207">
        <v>42804</v>
      </c>
      <c r="G92" s="180">
        <f t="shared" si="4"/>
        <v>43899</v>
      </c>
    </row>
    <row r="93" spans="1:7" hidden="1">
      <c r="A93" s="3" t="s">
        <v>41</v>
      </c>
      <c r="B93" s="364">
        <v>756213</v>
      </c>
      <c r="C93" s="3" t="s">
        <v>23</v>
      </c>
      <c r="D93" s="23" t="s">
        <v>460</v>
      </c>
      <c r="E93" s="26" t="s">
        <v>829</v>
      </c>
      <c r="F93" s="207">
        <v>42782</v>
      </c>
      <c r="G93" s="180">
        <f t="shared" si="4"/>
        <v>43877</v>
      </c>
    </row>
    <row r="94" spans="1:7" hidden="1">
      <c r="A94" s="3" t="s">
        <v>41</v>
      </c>
      <c r="B94" s="364">
        <v>756154</v>
      </c>
      <c r="C94" s="3" t="s">
        <v>25</v>
      </c>
      <c r="D94" s="23" t="s">
        <v>909</v>
      </c>
      <c r="E94" s="26" t="s">
        <v>829</v>
      </c>
      <c r="F94" s="206">
        <v>42825</v>
      </c>
      <c r="G94" s="180">
        <f t="shared" si="4"/>
        <v>43920</v>
      </c>
    </row>
    <row r="95" spans="1:7" hidden="1">
      <c r="A95" s="3" t="s">
        <v>41</v>
      </c>
      <c r="B95" s="364">
        <v>756155</v>
      </c>
      <c r="C95" s="3" t="s">
        <v>25</v>
      </c>
      <c r="D95" s="23" t="s">
        <v>154</v>
      </c>
      <c r="E95" s="26"/>
      <c r="F95" s="206"/>
      <c r="G95" s="67"/>
    </row>
    <row r="96" spans="1:7" hidden="1">
      <c r="A96" s="3" t="s">
        <v>41</v>
      </c>
      <c r="B96" s="364">
        <v>756157</v>
      </c>
      <c r="C96" s="3" t="s">
        <v>25</v>
      </c>
      <c r="D96" s="23" t="s">
        <v>126</v>
      </c>
      <c r="E96" s="26" t="s">
        <v>829</v>
      </c>
      <c r="F96" s="207">
        <v>42787</v>
      </c>
      <c r="G96" s="180">
        <f t="shared" ref="G96:G124" si="5">F96+1095</f>
        <v>43882</v>
      </c>
    </row>
    <row r="97" spans="1:7" hidden="1">
      <c r="A97" s="3" t="s">
        <v>41</v>
      </c>
      <c r="B97" s="364">
        <v>756214</v>
      </c>
      <c r="C97" s="3" t="s">
        <v>23</v>
      </c>
      <c r="D97" s="23" t="s">
        <v>438</v>
      </c>
      <c r="E97" s="26" t="s">
        <v>829</v>
      </c>
      <c r="F97" s="207">
        <v>42865</v>
      </c>
      <c r="G97" s="180">
        <f t="shared" si="5"/>
        <v>43960</v>
      </c>
    </row>
    <row r="98" spans="1:7" hidden="1">
      <c r="A98" s="3" t="s">
        <v>41</v>
      </c>
      <c r="B98" s="364">
        <v>756178</v>
      </c>
      <c r="C98" s="3" t="s">
        <v>717</v>
      </c>
      <c r="D98" s="71" t="s">
        <v>717</v>
      </c>
      <c r="E98" s="26"/>
      <c r="F98" s="206"/>
      <c r="G98" s="67"/>
    </row>
    <row r="99" spans="1:7" hidden="1">
      <c r="A99" s="3" t="s">
        <v>41</v>
      </c>
      <c r="B99" s="364">
        <v>756122</v>
      </c>
      <c r="C99" s="3" t="s">
        <v>915</v>
      </c>
      <c r="D99" s="72" t="s">
        <v>45</v>
      </c>
      <c r="E99" s="26" t="s">
        <v>829</v>
      </c>
      <c r="F99" s="207">
        <v>42818</v>
      </c>
      <c r="G99" s="180">
        <f t="shared" si="5"/>
        <v>43913</v>
      </c>
    </row>
    <row r="100" spans="1:7" hidden="1">
      <c r="A100" s="3" t="s">
        <v>41</v>
      </c>
      <c r="B100" s="364">
        <v>756215</v>
      </c>
      <c r="C100" s="3" t="s">
        <v>23</v>
      </c>
      <c r="D100" s="73" t="s">
        <v>441</v>
      </c>
      <c r="E100" s="26"/>
      <c r="F100" s="206"/>
      <c r="G100" s="67"/>
    </row>
    <row r="101" spans="1:7" hidden="1">
      <c r="A101" s="3" t="s">
        <v>41</v>
      </c>
      <c r="B101" s="364">
        <v>756092</v>
      </c>
      <c r="C101" s="3" t="s">
        <v>920</v>
      </c>
      <c r="D101" s="3" t="s">
        <v>937</v>
      </c>
      <c r="E101" s="26"/>
      <c r="F101" s="206"/>
      <c r="G101" s="67"/>
    </row>
    <row r="102" spans="1:7" ht="31.5" hidden="1">
      <c r="A102" s="3" t="s">
        <v>41</v>
      </c>
      <c r="B102" s="364">
        <v>99945307</v>
      </c>
      <c r="C102" s="3" t="s">
        <v>927</v>
      </c>
      <c r="D102" s="72" t="s">
        <v>93</v>
      </c>
      <c r="E102" s="26" t="s">
        <v>829</v>
      </c>
      <c r="F102" s="207">
        <v>42885</v>
      </c>
      <c r="G102" s="180">
        <f>F102+1095</f>
        <v>43980</v>
      </c>
    </row>
    <row r="103" spans="1:7" ht="31.5" hidden="1">
      <c r="A103" s="3" t="s">
        <v>41</v>
      </c>
      <c r="B103" s="364">
        <v>99960392</v>
      </c>
      <c r="C103" s="3" t="s">
        <v>928</v>
      </c>
      <c r="D103" s="71" t="s">
        <v>721</v>
      </c>
      <c r="E103" s="26" t="s">
        <v>829</v>
      </c>
      <c r="F103" s="207">
        <v>42694</v>
      </c>
      <c r="G103" s="180">
        <f t="shared" si="5"/>
        <v>43789</v>
      </c>
    </row>
    <row r="104" spans="1:7" ht="31.5" hidden="1">
      <c r="A104" s="3" t="s">
        <v>41</v>
      </c>
      <c r="B104" s="364">
        <v>99959912</v>
      </c>
      <c r="C104" s="3" t="s">
        <v>927</v>
      </c>
      <c r="D104" s="72" t="s">
        <v>96</v>
      </c>
      <c r="E104" s="26" t="s">
        <v>829</v>
      </c>
      <c r="F104" s="206">
        <v>42825</v>
      </c>
      <c r="G104" s="180">
        <f t="shared" si="5"/>
        <v>43920</v>
      </c>
    </row>
    <row r="105" spans="1:7" hidden="1">
      <c r="A105" s="3" t="s">
        <v>41</v>
      </c>
      <c r="B105" s="364">
        <v>99960483</v>
      </c>
      <c r="C105" s="3" t="s">
        <v>924</v>
      </c>
      <c r="D105" s="71" t="s">
        <v>722</v>
      </c>
      <c r="E105" s="26"/>
      <c r="F105" s="206"/>
      <c r="G105" s="67"/>
    </row>
    <row r="106" spans="1:7" ht="31.5" hidden="1">
      <c r="A106" s="3" t="s">
        <v>41</v>
      </c>
      <c r="B106" s="364">
        <v>99959510</v>
      </c>
      <c r="C106" s="3" t="s">
        <v>928</v>
      </c>
      <c r="D106" s="71" t="s">
        <v>723</v>
      </c>
      <c r="E106" s="26" t="s">
        <v>829</v>
      </c>
      <c r="F106" s="207">
        <v>42886</v>
      </c>
      <c r="G106" s="180">
        <f t="shared" si="5"/>
        <v>43981</v>
      </c>
    </row>
    <row r="107" spans="1:7" hidden="1">
      <c r="A107" s="3" t="s">
        <v>41</v>
      </c>
      <c r="B107" s="364">
        <v>99959513</v>
      </c>
      <c r="C107" s="3" t="s">
        <v>926</v>
      </c>
      <c r="D107" s="73" t="s">
        <v>443</v>
      </c>
      <c r="E107" s="26" t="s">
        <v>829</v>
      </c>
      <c r="F107" s="207">
        <v>42886</v>
      </c>
      <c r="G107" s="180">
        <f t="shared" si="5"/>
        <v>43981</v>
      </c>
    </row>
    <row r="108" spans="1:7" ht="31.5" hidden="1">
      <c r="A108" s="3" t="s">
        <v>41</v>
      </c>
      <c r="B108" s="364">
        <v>99982109</v>
      </c>
      <c r="C108" s="3" t="s">
        <v>928</v>
      </c>
      <c r="D108" s="71" t="s">
        <v>725</v>
      </c>
      <c r="E108" s="26"/>
      <c r="F108" s="206"/>
      <c r="G108" s="67"/>
    </row>
    <row r="109" spans="1:7" hidden="1">
      <c r="A109" s="3" t="s">
        <v>41</v>
      </c>
      <c r="B109" s="364">
        <v>99959384</v>
      </c>
      <c r="C109" s="3" t="s">
        <v>924</v>
      </c>
      <c r="D109" s="71" t="s">
        <v>726</v>
      </c>
      <c r="E109" s="26"/>
      <c r="F109" s="206"/>
      <c r="G109" s="67"/>
    </row>
    <row r="110" spans="1:7" hidden="1">
      <c r="A110" s="3" t="s">
        <v>41</v>
      </c>
      <c r="B110" s="364">
        <v>99957215</v>
      </c>
      <c r="C110" s="3" t="s">
        <v>925</v>
      </c>
      <c r="D110" s="23" t="s">
        <v>138</v>
      </c>
      <c r="E110" s="26" t="s">
        <v>829</v>
      </c>
      <c r="F110" s="207">
        <v>42886</v>
      </c>
      <c r="G110" s="180">
        <f t="shared" si="5"/>
        <v>43981</v>
      </c>
    </row>
    <row r="111" spans="1:7" hidden="1">
      <c r="A111" s="3" t="s">
        <v>41</v>
      </c>
      <c r="B111" s="364">
        <v>99957217</v>
      </c>
      <c r="C111" s="3" t="s">
        <v>926</v>
      </c>
      <c r="D111" s="73" t="s">
        <v>445</v>
      </c>
      <c r="E111" s="26" t="s">
        <v>829</v>
      </c>
      <c r="F111" s="207">
        <v>42886</v>
      </c>
      <c r="G111" s="180">
        <f t="shared" si="5"/>
        <v>43981</v>
      </c>
    </row>
    <row r="112" spans="1:7" hidden="1">
      <c r="A112" s="3" t="s">
        <v>41</v>
      </c>
      <c r="B112" s="364">
        <v>99955004</v>
      </c>
      <c r="C112" s="3" t="s">
        <v>939</v>
      </c>
      <c r="D112" s="3" t="s">
        <v>938</v>
      </c>
      <c r="E112" s="26" t="s">
        <v>829</v>
      </c>
      <c r="F112" s="207">
        <v>42726</v>
      </c>
      <c r="G112" s="180">
        <f t="shared" si="5"/>
        <v>43821</v>
      </c>
    </row>
    <row r="113" spans="1:7" hidden="1">
      <c r="A113" s="3" t="s">
        <v>41</v>
      </c>
      <c r="B113" s="364">
        <v>99958604</v>
      </c>
      <c r="C113" s="3" t="s">
        <v>924</v>
      </c>
      <c r="D113" s="71" t="s">
        <v>727</v>
      </c>
      <c r="E113" s="26"/>
      <c r="F113" s="206"/>
      <c r="G113" s="67"/>
    </row>
    <row r="114" spans="1:7" hidden="1">
      <c r="A114" s="3" t="s">
        <v>41</v>
      </c>
      <c r="B114" s="364">
        <v>99957304</v>
      </c>
      <c r="C114" s="3" t="s">
        <v>925</v>
      </c>
      <c r="D114" s="73" t="s">
        <v>139</v>
      </c>
      <c r="E114" s="26" t="s">
        <v>829</v>
      </c>
      <c r="F114" s="207">
        <v>42881</v>
      </c>
      <c r="G114" s="180">
        <f t="shared" si="5"/>
        <v>43976</v>
      </c>
    </row>
    <row r="115" spans="1:7" hidden="1">
      <c r="A115" s="3" t="s">
        <v>41</v>
      </c>
      <c r="B115" s="364">
        <v>99957310</v>
      </c>
      <c r="C115" s="3" t="s">
        <v>926</v>
      </c>
      <c r="D115" s="73" t="s">
        <v>446</v>
      </c>
      <c r="E115" s="26" t="s">
        <v>829</v>
      </c>
      <c r="F115" s="207">
        <v>42881</v>
      </c>
      <c r="G115" s="180">
        <f t="shared" si="5"/>
        <v>43976</v>
      </c>
    </row>
    <row r="116" spans="1:7" ht="31.5" hidden="1">
      <c r="A116" s="3" t="s">
        <v>41</v>
      </c>
      <c r="B116" s="364">
        <v>99971018</v>
      </c>
      <c r="C116" s="3" t="s">
        <v>928</v>
      </c>
      <c r="D116" s="71" t="s">
        <v>728</v>
      </c>
      <c r="E116" s="26" t="s">
        <v>829</v>
      </c>
      <c r="F116" s="207">
        <v>42691</v>
      </c>
      <c r="G116" s="180">
        <f t="shared" si="5"/>
        <v>43786</v>
      </c>
    </row>
    <row r="117" spans="1:7" hidden="1">
      <c r="A117" s="3" t="s">
        <v>41</v>
      </c>
      <c r="B117" s="364">
        <v>99958916</v>
      </c>
      <c r="C117" s="3" t="s">
        <v>924</v>
      </c>
      <c r="D117" s="71" t="s">
        <v>730</v>
      </c>
      <c r="E117" s="26"/>
      <c r="F117" s="206"/>
      <c r="G117" s="67"/>
    </row>
    <row r="118" spans="1:7" ht="31.5" hidden="1">
      <c r="A118" s="3" t="s">
        <v>41</v>
      </c>
      <c r="B118" s="364">
        <v>99971494</v>
      </c>
      <c r="C118" s="3" t="s">
        <v>928</v>
      </c>
      <c r="D118" s="71" t="s">
        <v>731</v>
      </c>
      <c r="E118" s="26" t="s">
        <v>829</v>
      </c>
      <c r="F118" s="207">
        <v>42689</v>
      </c>
      <c r="G118" s="180">
        <f t="shared" si="5"/>
        <v>43784</v>
      </c>
    </row>
    <row r="119" spans="1:7" hidden="1">
      <c r="A119" s="3" t="s">
        <v>41</v>
      </c>
      <c r="B119" s="364">
        <v>99971485</v>
      </c>
      <c r="C119" s="3" t="s">
        <v>925</v>
      </c>
      <c r="D119" s="73" t="s">
        <v>141</v>
      </c>
      <c r="E119" s="26" t="s">
        <v>829</v>
      </c>
      <c r="F119" s="207">
        <v>42689</v>
      </c>
      <c r="G119" s="180">
        <f t="shared" si="5"/>
        <v>43784</v>
      </c>
    </row>
    <row r="120" spans="1:7" hidden="1">
      <c r="A120" s="3" t="s">
        <v>41</v>
      </c>
      <c r="B120" s="364">
        <v>99971492</v>
      </c>
      <c r="C120" s="3" t="s">
        <v>926</v>
      </c>
      <c r="D120" s="23" t="s">
        <v>448</v>
      </c>
      <c r="E120" s="26" t="s">
        <v>829</v>
      </c>
      <c r="F120" s="207">
        <v>42689</v>
      </c>
      <c r="G120" s="180">
        <f t="shared" si="5"/>
        <v>43784</v>
      </c>
    </row>
    <row r="121" spans="1:7" hidden="1">
      <c r="A121" s="3" t="s">
        <v>41</v>
      </c>
      <c r="B121" s="364">
        <v>99957305</v>
      </c>
      <c r="C121" s="3" t="s">
        <v>928</v>
      </c>
      <c r="D121" s="71" t="s">
        <v>732</v>
      </c>
      <c r="E121" s="26" t="s">
        <v>829</v>
      </c>
      <c r="F121" s="207">
        <v>42881</v>
      </c>
      <c r="G121" s="180">
        <f t="shared" si="5"/>
        <v>43976</v>
      </c>
    </row>
    <row r="122" spans="1:7" hidden="1">
      <c r="A122" s="3" t="s">
        <v>41</v>
      </c>
      <c r="B122" s="364">
        <v>99958925</v>
      </c>
      <c r="C122" s="3" t="s">
        <v>924</v>
      </c>
      <c r="D122" s="71" t="s">
        <v>733</v>
      </c>
      <c r="E122" s="27"/>
      <c r="F122" s="200"/>
      <c r="G122" s="67"/>
    </row>
    <row r="123" spans="1:7" hidden="1">
      <c r="A123" s="3" t="s">
        <v>41</v>
      </c>
      <c r="B123" s="364">
        <v>99957629</v>
      </c>
      <c r="C123" s="3" t="s">
        <v>927</v>
      </c>
      <c r="D123" s="72" t="s">
        <v>103</v>
      </c>
      <c r="E123" s="26"/>
      <c r="F123" s="206"/>
      <c r="G123" s="67"/>
    </row>
    <row r="124" spans="1:7" hidden="1">
      <c r="A124" s="3" t="s">
        <v>41</v>
      </c>
      <c r="B124" s="364">
        <v>99960296</v>
      </c>
      <c r="C124" s="3" t="s">
        <v>927</v>
      </c>
      <c r="D124" s="72" t="s">
        <v>104</v>
      </c>
      <c r="E124" s="26" t="s">
        <v>829</v>
      </c>
      <c r="F124" s="207">
        <v>42885</v>
      </c>
      <c r="G124" s="180">
        <f t="shared" si="5"/>
        <v>43980</v>
      </c>
    </row>
    <row r="125" spans="1:7" ht="31.5" hidden="1">
      <c r="A125" s="3" t="s">
        <v>41</v>
      </c>
      <c r="B125" s="364">
        <v>99982623</v>
      </c>
      <c r="C125" s="3" t="s">
        <v>927</v>
      </c>
      <c r="D125" s="72" t="s">
        <v>105</v>
      </c>
      <c r="E125" s="26"/>
      <c r="F125" s="206"/>
      <c r="G125" s="67"/>
    </row>
    <row r="126" spans="1:7" hidden="1">
      <c r="A126" s="3" t="s">
        <v>41</v>
      </c>
      <c r="B126" s="364">
        <v>99960106</v>
      </c>
      <c r="C126" s="3" t="s">
        <v>925</v>
      </c>
      <c r="D126" s="71" t="s">
        <v>142</v>
      </c>
      <c r="E126" s="26" t="s">
        <v>829</v>
      </c>
      <c r="F126" s="207">
        <v>42731</v>
      </c>
      <c r="G126" s="180">
        <f t="shared" ref="G126:G161" si="6">F126+1095</f>
        <v>43826</v>
      </c>
    </row>
    <row r="127" spans="1:7" ht="31.5" hidden="1">
      <c r="A127" s="3" t="s">
        <v>41</v>
      </c>
      <c r="B127" s="364">
        <v>99960107</v>
      </c>
      <c r="C127" s="3" t="s">
        <v>926</v>
      </c>
      <c r="D127" s="23" t="s">
        <v>449</v>
      </c>
      <c r="E127" s="26" t="s">
        <v>829</v>
      </c>
      <c r="F127" s="207">
        <v>42731</v>
      </c>
      <c r="G127" s="180">
        <f t="shared" si="6"/>
        <v>43826</v>
      </c>
    </row>
    <row r="128" spans="1:7" hidden="1">
      <c r="A128" s="3" t="s">
        <v>41</v>
      </c>
      <c r="B128" s="364">
        <v>99959545</v>
      </c>
      <c r="C128" s="3" t="s">
        <v>926</v>
      </c>
      <c r="D128" s="23" t="s">
        <v>450</v>
      </c>
      <c r="E128" s="26"/>
      <c r="F128" s="206"/>
      <c r="G128" s="67"/>
    </row>
    <row r="129" spans="1:7" hidden="1">
      <c r="A129" s="3" t="s">
        <v>41</v>
      </c>
      <c r="B129" s="364">
        <v>760335</v>
      </c>
      <c r="C129" s="3" t="s">
        <v>25</v>
      </c>
      <c r="D129" s="23" t="s">
        <v>128</v>
      </c>
      <c r="E129" s="26" t="s">
        <v>829</v>
      </c>
      <c r="F129" s="207">
        <v>42689</v>
      </c>
      <c r="G129" s="180">
        <f t="shared" si="6"/>
        <v>43784</v>
      </c>
    </row>
    <row r="130" spans="1:7" hidden="1">
      <c r="A130" s="3" t="s">
        <v>41</v>
      </c>
      <c r="B130" s="364">
        <v>760334</v>
      </c>
      <c r="C130" s="3" t="s">
        <v>23</v>
      </c>
      <c r="D130" s="23" t="s">
        <v>451</v>
      </c>
      <c r="E130" s="26" t="s">
        <v>829</v>
      </c>
      <c r="F130" s="207">
        <v>42689</v>
      </c>
      <c r="G130" s="180">
        <f t="shared" si="6"/>
        <v>43784</v>
      </c>
    </row>
    <row r="131" spans="1:7" hidden="1">
      <c r="A131" s="3" t="s">
        <v>41</v>
      </c>
      <c r="B131" s="364">
        <v>756163</v>
      </c>
      <c r="C131" s="3" t="s">
        <v>25</v>
      </c>
      <c r="D131" s="23" t="s">
        <v>156</v>
      </c>
      <c r="E131" s="26"/>
      <c r="F131" s="206"/>
      <c r="G131" s="180"/>
    </row>
    <row r="132" spans="1:7" hidden="1">
      <c r="A132" s="3" t="s">
        <v>41</v>
      </c>
      <c r="B132" s="364">
        <v>762499</v>
      </c>
      <c r="C132" s="3" t="s">
        <v>915</v>
      </c>
      <c r="D132" s="72" t="s">
        <v>47</v>
      </c>
      <c r="E132" s="26" t="s">
        <v>829</v>
      </c>
      <c r="F132" s="207">
        <v>42885</v>
      </c>
      <c r="G132" s="180">
        <f t="shared" si="6"/>
        <v>43980</v>
      </c>
    </row>
    <row r="133" spans="1:7" hidden="1">
      <c r="A133" s="3" t="s">
        <v>41</v>
      </c>
      <c r="B133" s="364">
        <v>756106</v>
      </c>
      <c r="C133" s="3" t="s">
        <v>917</v>
      </c>
      <c r="D133" s="3" t="s">
        <v>941</v>
      </c>
      <c r="E133" s="26" t="s">
        <v>829</v>
      </c>
      <c r="F133" s="207">
        <v>42689</v>
      </c>
      <c r="G133" s="180">
        <f t="shared" si="6"/>
        <v>43784</v>
      </c>
    </row>
    <row r="134" spans="1:7" ht="31.5" hidden="1">
      <c r="A134" s="3" t="s">
        <v>41</v>
      </c>
      <c r="B134" s="364">
        <v>756201</v>
      </c>
      <c r="C134" s="3" t="s">
        <v>437</v>
      </c>
      <c r="D134" s="23" t="s">
        <v>453</v>
      </c>
      <c r="E134" s="26" t="s">
        <v>829</v>
      </c>
      <c r="F134" s="207">
        <v>42885</v>
      </c>
      <c r="G134" s="180">
        <f t="shared" si="6"/>
        <v>43980</v>
      </c>
    </row>
    <row r="135" spans="1:7" hidden="1">
      <c r="A135" s="3" t="s">
        <v>41</v>
      </c>
      <c r="B135" s="364">
        <v>756167</v>
      </c>
      <c r="C135" s="3" t="s">
        <v>25</v>
      </c>
      <c r="D135" s="23" t="s">
        <v>130</v>
      </c>
      <c r="E135" s="26" t="s">
        <v>829</v>
      </c>
      <c r="F135" s="206">
        <v>42839</v>
      </c>
      <c r="G135" s="180">
        <f t="shared" si="6"/>
        <v>43934</v>
      </c>
    </row>
    <row r="136" spans="1:7" hidden="1">
      <c r="A136" s="3" t="s">
        <v>41</v>
      </c>
      <c r="B136" s="364">
        <v>756169</v>
      </c>
      <c r="C136" s="3" t="s">
        <v>25</v>
      </c>
      <c r="D136" s="23" t="s">
        <v>158</v>
      </c>
      <c r="E136" s="26" t="s">
        <v>829</v>
      </c>
      <c r="F136" s="207">
        <v>42886</v>
      </c>
      <c r="G136" s="180">
        <f t="shared" si="6"/>
        <v>43981</v>
      </c>
    </row>
    <row r="137" spans="1:7" hidden="1">
      <c r="A137" s="3" t="s">
        <v>41</v>
      </c>
      <c r="B137" s="364">
        <v>756171</v>
      </c>
      <c r="C137" s="3" t="s">
        <v>25</v>
      </c>
      <c r="D137" s="23" t="s">
        <v>159</v>
      </c>
      <c r="E137" s="26" t="s">
        <v>829</v>
      </c>
      <c r="F137" s="207">
        <v>42717</v>
      </c>
      <c r="G137" s="180">
        <f t="shared" si="6"/>
        <v>43812</v>
      </c>
    </row>
    <row r="138" spans="1:7" hidden="1">
      <c r="A138" s="3" t="s">
        <v>41</v>
      </c>
      <c r="B138" s="364">
        <v>756221</v>
      </c>
      <c r="C138" s="3" t="s">
        <v>23</v>
      </c>
      <c r="D138" s="23" t="s">
        <v>466</v>
      </c>
      <c r="E138" s="26" t="s">
        <v>829</v>
      </c>
      <c r="F138" s="207">
        <v>42717</v>
      </c>
      <c r="G138" s="180">
        <f t="shared" si="6"/>
        <v>43812</v>
      </c>
    </row>
    <row r="139" spans="1:7" hidden="1">
      <c r="A139" s="3" t="s">
        <v>41</v>
      </c>
      <c r="B139" s="364">
        <v>756172</v>
      </c>
      <c r="C139" s="3" t="s">
        <v>25</v>
      </c>
      <c r="D139" s="23" t="s">
        <v>160</v>
      </c>
      <c r="E139" s="26"/>
      <c r="F139" s="206"/>
      <c r="G139" s="67"/>
    </row>
    <row r="140" spans="1:7" hidden="1">
      <c r="A140" s="3" t="s">
        <v>41</v>
      </c>
      <c r="B140" s="364">
        <v>756174</v>
      </c>
      <c r="C140" s="3" t="s">
        <v>25</v>
      </c>
      <c r="D140" s="23" t="s">
        <v>162</v>
      </c>
      <c r="E140" s="26"/>
      <c r="F140" s="206"/>
      <c r="G140" s="67"/>
    </row>
    <row r="141" spans="1:7" hidden="1">
      <c r="A141" s="3" t="s">
        <v>41</v>
      </c>
      <c r="B141" s="364">
        <v>756222</v>
      </c>
      <c r="C141" s="3" t="s">
        <v>23</v>
      </c>
      <c r="D141" s="23" t="s">
        <v>468</v>
      </c>
      <c r="E141" s="26"/>
      <c r="F141" s="206"/>
      <c r="G141" s="67"/>
    </row>
    <row r="142" spans="1:7" hidden="1">
      <c r="A142" s="3" t="s">
        <v>41</v>
      </c>
      <c r="B142" s="364">
        <v>756182</v>
      </c>
      <c r="C142" s="3" t="s">
        <v>25</v>
      </c>
      <c r="D142" s="23" t="s">
        <v>165</v>
      </c>
      <c r="E142" s="26"/>
      <c r="F142" s="206"/>
      <c r="G142" s="67"/>
    </row>
    <row r="143" spans="1:7" hidden="1">
      <c r="A143" s="3" t="s">
        <v>41</v>
      </c>
      <c r="B143" s="364">
        <v>756184</v>
      </c>
      <c r="C143" s="3" t="s">
        <v>25</v>
      </c>
      <c r="D143" s="23" t="s">
        <v>167</v>
      </c>
      <c r="E143" s="26"/>
      <c r="F143" s="206"/>
      <c r="G143" s="67"/>
    </row>
    <row r="144" spans="1:7" ht="31.5" hidden="1">
      <c r="A144" s="3" t="s">
        <v>41</v>
      </c>
      <c r="B144" s="364">
        <v>756111</v>
      </c>
      <c r="C144" s="3" t="s">
        <v>915</v>
      </c>
      <c r="D144" s="72" t="s">
        <v>48</v>
      </c>
      <c r="E144" s="26" t="s">
        <v>829</v>
      </c>
      <c r="F144" s="207">
        <v>42787</v>
      </c>
      <c r="G144" s="180">
        <f t="shared" si="6"/>
        <v>43882</v>
      </c>
    </row>
    <row r="145" spans="1:7" hidden="1">
      <c r="A145" s="3" t="s">
        <v>41</v>
      </c>
      <c r="B145" s="364">
        <v>756156</v>
      </c>
      <c r="C145" s="3" t="s">
        <v>25</v>
      </c>
      <c r="D145" s="23" t="s">
        <v>132</v>
      </c>
      <c r="E145" s="26" t="s">
        <v>829</v>
      </c>
      <c r="F145" s="206">
        <v>42839</v>
      </c>
      <c r="G145" s="180">
        <f t="shared" si="6"/>
        <v>43934</v>
      </c>
    </row>
    <row r="146" spans="1:7" hidden="1">
      <c r="A146" s="3" t="s">
        <v>41</v>
      </c>
      <c r="B146" s="364">
        <v>756185</v>
      </c>
      <c r="C146" s="3" t="s">
        <v>25</v>
      </c>
      <c r="D146" s="23" t="s">
        <v>169</v>
      </c>
      <c r="E146" s="26" t="s">
        <v>829</v>
      </c>
      <c r="F146" s="207">
        <v>42804</v>
      </c>
      <c r="G146" s="180">
        <f t="shared" si="6"/>
        <v>43899</v>
      </c>
    </row>
    <row r="147" spans="1:7" hidden="1">
      <c r="A147" s="3" t="s">
        <v>41</v>
      </c>
      <c r="B147" s="364">
        <v>756192</v>
      </c>
      <c r="C147" s="3" t="s">
        <v>25</v>
      </c>
      <c r="D147" s="23" t="s">
        <v>134</v>
      </c>
      <c r="E147" s="26" t="s">
        <v>829</v>
      </c>
      <c r="F147" s="207">
        <v>42886</v>
      </c>
      <c r="G147" s="180">
        <f t="shared" si="6"/>
        <v>43981</v>
      </c>
    </row>
    <row r="148" spans="1:7" hidden="1">
      <c r="A148" s="3" t="s">
        <v>41</v>
      </c>
      <c r="B148" s="364">
        <v>756216</v>
      </c>
      <c r="C148" s="3" t="s">
        <v>23</v>
      </c>
      <c r="D148" s="23" t="s">
        <v>454</v>
      </c>
      <c r="E148" s="26" t="s">
        <v>829</v>
      </c>
      <c r="F148" s="206">
        <v>42825</v>
      </c>
      <c r="G148" s="180">
        <f t="shared" si="6"/>
        <v>43920</v>
      </c>
    </row>
    <row r="149" spans="1:7" hidden="1">
      <c r="A149" s="3" t="s">
        <v>41</v>
      </c>
      <c r="B149" s="364">
        <v>756115</v>
      </c>
      <c r="C149" s="3" t="s">
        <v>915</v>
      </c>
      <c r="D149" s="72" t="s">
        <v>50</v>
      </c>
      <c r="E149" s="26" t="s">
        <v>829</v>
      </c>
      <c r="F149" s="206">
        <v>42839</v>
      </c>
      <c r="G149" s="180">
        <f t="shared" si="6"/>
        <v>43934</v>
      </c>
    </row>
    <row r="150" spans="1:7" hidden="1">
      <c r="A150" s="3" t="s">
        <v>51</v>
      </c>
      <c r="B150" s="364">
        <v>719987</v>
      </c>
      <c r="C150" s="3" t="s">
        <v>25</v>
      </c>
      <c r="D150" s="23" t="s">
        <v>240</v>
      </c>
      <c r="E150" s="25" t="s">
        <v>829</v>
      </c>
      <c r="F150" s="200">
        <v>42804</v>
      </c>
      <c r="G150" s="180">
        <f t="shared" si="6"/>
        <v>43899</v>
      </c>
    </row>
    <row r="151" spans="1:7" hidden="1">
      <c r="A151" s="3" t="s">
        <v>51</v>
      </c>
      <c r="B151" s="364">
        <v>719980</v>
      </c>
      <c r="C151" s="3" t="s">
        <v>23</v>
      </c>
      <c r="D151" s="73" t="s">
        <v>509</v>
      </c>
      <c r="E151" s="25" t="s">
        <v>829</v>
      </c>
      <c r="F151" s="200">
        <v>42804</v>
      </c>
      <c r="G151" s="180">
        <f t="shared" si="6"/>
        <v>43899</v>
      </c>
    </row>
    <row r="152" spans="1:7" hidden="1">
      <c r="A152" s="3" t="s">
        <v>51</v>
      </c>
      <c r="B152" s="364">
        <v>720389</v>
      </c>
      <c r="C152" s="3" t="s">
        <v>23</v>
      </c>
      <c r="D152" s="23" t="s">
        <v>510</v>
      </c>
      <c r="E152" s="32"/>
      <c r="F152" s="40"/>
      <c r="G152" s="67"/>
    </row>
    <row r="153" spans="1:7" hidden="1">
      <c r="A153" s="3" t="s">
        <v>51</v>
      </c>
      <c r="B153" s="364">
        <v>974672</v>
      </c>
      <c r="C153" s="3" t="s">
        <v>915</v>
      </c>
      <c r="D153" s="72" t="s">
        <v>52</v>
      </c>
      <c r="E153" s="25" t="s">
        <v>829</v>
      </c>
      <c r="F153" s="200">
        <v>42804</v>
      </c>
      <c r="G153" s="180">
        <f t="shared" si="6"/>
        <v>43899</v>
      </c>
    </row>
    <row r="154" spans="1:7" hidden="1">
      <c r="A154" s="3" t="s">
        <v>51</v>
      </c>
      <c r="B154" s="364">
        <v>887697</v>
      </c>
      <c r="C154" s="3" t="s">
        <v>25</v>
      </c>
      <c r="D154" s="23" t="s">
        <v>242</v>
      </c>
      <c r="E154" s="32"/>
      <c r="F154" s="40"/>
      <c r="G154" s="67"/>
    </row>
    <row r="155" spans="1:7" hidden="1">
      <c r="A155" s="3" t="s">
        <v>51</v>
      </c>
      <c r="B155" s="364">
        <v>964280</v>
      </c>
      <c r="C155" s="3" t="s">
        <v>914</v>
      </c>
      <c r="D155" s="71" t="s">
        <v>755</v>
      </c>
      <c r="E155" s="32"/>
      <c r="F155" s="40"/>
      <c r="G155" s="67"/>
    </row>
    <row r="156" spans="1:7" hidden="1">
      <c r="A156" s="3" t="s">
        <v>51</v>
      </c>
      <c r="B156" s="364">
        <v>322966</v>
      </c>
      <c r="C156" s="3" t="s">
        <v>921</v>
      </c>
      <c r="D156" s="71" t="s">
        <v>756</v>
      </c>
      <c r="E156" s="32"/>
      <c r="F156" s="40"/>
      <c r="G156" s="67"/>
    </row>
    <row r="157" spans="1:7" hidden="1">
      <c r="A157" s="3" t="s">
        <v>51</v>
      </c>
      <c r="B157" s="364">
        <v>749920</v>
      </c>
      <c r="C157" s="3" t="s">
        <v>920</v>
      </c>
      <c r="D157" s="3" t="s">
        <v>942</v>
      </c>
      <c r="E157" s="32"/>
      <c r="F157" s="40"/>
      <c r="G157" s="67"/>
    </row>
    <row r="158" spans="1:7" hidden="1">
      <c r="A158" s="3" t="s">
        <v>51</v>
      </c>
      <c r="B158" s="364">
        <v>126866</v>
      </c>
      <c r="C158" s="3" t="s">
        <v>918</v>
      </c>
      <c r="D158" s="3" t="s">
        <v>918</v>
      </c>
      <c r="E158" s="32"/>
      <c r="F158" s="40"/>
      <c r="G158" s="67"/>
    </row>
    <row r="159" spans="1:7" hidden="1">
      <c r="A159" s="3" t="s">
        <v>51</v>
      </c>
      <c r="B159" s="364">
        <v>887651</v>
      </c>
      <c r="C159" s="3" t="s">
        <v>25</v>
      </c>
      <c r="D159" s="23" t="s">
        <v>243</v>
      </c>
      <c r="E159" s="25" t="s">
        <v>829</v>
      </c>
      <c r="F159" s="207">
        <v>42731</v>
      </c>
      <c r="G159" s="180">
        <f t="shared" si="6"/>
        <v>43826</v>
      </c>
    </row>
    <row r="160" spans="1:7" hidden="1">
      <c r="A160" s="3" t="s">
        <v>51</v>
      </c>
      <c r="B160" s="364">
        <v>348239</v>
      </c>
      <c r="C160" s="3" t="s">
        <v>717</v>
      </c>
      <c r="D160" s="71" t="s">
        <v>717</v>
      </c>
      <c r="E160" s="32"/>
      <c r="F160" s="40"/>
      <c r="G160" s="67"/>
    </row>
    <row r="161" spans="1:7" hidden="1">
      <c r="A161" s="3" t="s">
        <v>51</v>
      </c>
      <c r="B161" s="364">
        <v>760304</v>
      </c>
      <c r="C161" s="3" t="s">
        <v>23</v>
      </c>
      <c r="D161" s="73" t="s">
        <v>511</v>
      </c>
      <c r="E161" s="25" t="s">
        <v>829</v>
      </c>
      <c r="F161" s="200">
        <v>42804</v>
      </c>
      <c r="G161" s="180">
        <f t="shared" si="6"/>
        <v>43899</v>
      </c>
    </row>
    <row r="162" spans="1:7" hidden="1">
      <c r="A162" s="3" t="s">
        <v>51</v>
      </c>
      <c r="B162" s="364">
        <v>720249</v>
      </c>
      <c r="C162" s="3" t="s">
        <v>25</v>
      </c>
      <c r="D162" s="23" t="s">
        <v>244</v>
      </c>
      <c r="E162" s="25" t="s">
        <v>829</v>
      </c>
      <c r="F162" s="200">
        <v>42782</v>
      </c>
      <c r="G162" s="180">
        <f t="shared" ref="G162:G170" si="7">F162+1095</f>
        <v>43877</v>
      </c>
    </row>
    <row r="163" spans="1:7" hidden="1">
      <c r="A163" s="3" t="s">
        <v>51</v>
      </c>
      <c r="B163" s="364">
        <v>720766</v>
      </c>
      <c r="C163" s="3" t="s">
        <v>23</v>
      </c>
      <c r="D163" s="73" t="s">
        <v>513</v>
      </c>
      <c r="E163" s="25" t="s">
        <v>829</v>
      </c>
      <c r="F163" s="199">
        <v>42867</v>
      </c>
      <c r="G163" s="180">
        <f t="shared" si="7"/>
        <v>43962</v>
      </c>
    </row>
    <row r="164" spans="1:7" hidden="1">
      <c r="A164" s="3" t="s">
        <v>51</v>
      </c>
      <c r="B164" s="364">
        <v>749822</v>
      </c>
      <c r="C164" s="3" t="s">
        <v>915</v>
      </c>
      <c r="D164" s="72" t="s">
        <v>53</v>
      </c>
      <c r="E164" s="25" t="s">
        <v>829</v>
      </c>
      <c r="F164" s="200">
        <v>42782</v>
      </c>
      <c r="G164" s="180">
        <f t="shared" si="7"/>
        <v>43877</v>
      </c>
    </row>
    <row r="165" spans="1:7" hidden="1">
      <c r="A165" s="3" t="s">
        <v>51</v>
      </c>
      <c r="B165" s="364">
        <v>715436</v>
      </c>
      <c r="C165" s="3" t="s">
        <v>25</v>
      </c>
      <c r="D165" s="23" t="s">
        <v>247</v>
      </c>
      <c r="E165" s="25" t="s">
        <v>829</v>
      </c>
      <c r="F165" s="200">
        <v>42881</v>
      </c>
      <c r="G165" s="180">
        <f t="shared" si="7"/>
        <v>43976</v>
      </c>
    </row>
    <row r="166" spans="1:7" hidden="1">
      <c r="A166" s="3" t="s">
        <v>51</v>
      </c>
      <c r="B166" s="364">
        <v>715545</v>
      </c>
      <c r="C166" s="3" t="s">
        <v>25</v>
      </c>
      <c r="D166" s="23" t="s">
        <v>248</v>
      </c>
      <c r="E166" s="32"/>
      <c r="F166" s="40"/>
      <c r="G166" s="67"/>
    </row>
    <row r="167" spans="1:7" hidden="1">
      <c r="A167" s="3" t="s">
        <v>51</v>
      </c>
      <c r="B167" s="364">
        <v>715478</v>
      </c>
      <c r="C167" s="3" t="s">
        <v>25</v>
      </c>
      <c r="D167" s="23" t="s">
        <v>249</v>
      </c>
      <c r="E167" s="32"/>
      <c r="F167" s="40"/>
      <c r="G167" s="67"/>
    </row>
    <row r="168" spans="1:7" hidden="1">
      <c r="A168" s="3" t="s">
        <v>51</v>
      </c>
      <c r="B168" s="364">
        <v>715497</v>
      </c>
      <c r="C168" s="3" t="s">
        <v>25</v>
      </c>
      <c r="D168" s="23" t="s">
        <v>250</v>
      </c>
      <c r="E168" s="32"/>
      <c r="F168" s="40"/>
      <c r="G168" s="67"/>
    </row>
    <row r="169" spans="1:7" hidden="1">
      <c r="A169" s="3" t="s">
        <v>51</v>
      </c>
      <c r="B169" s="364">
        <v>720194</v>
      </c>
      <c r="C169" s="3" t="s">
        <v>25</v>
      </c>
      <c r="D169" s="23" t="s">
        <v>239</v>
      </c>
      <c r="E169" s="25" t="s">
        <v>829</v>
      </c>
      <c r="F169" s="200">
        <v>42881</v>
      </c>
      <c r="G169" s="180">
        <f t="shared" si="7"/>
        <v>43976</v>
      </c>
    </row>
    <row r="170" spans="1:7" hidden="1">
      <c r="A170" s="3" t="s">
        <v>51</v>
      </c>
      <c r="B170" s="364">
        <v>715513</v>
      </c>
      <c r="C170" s="3" t="s">
        <v>25</v>
      </c>
      <c r="D170" s="23" t="s">
        <v>132</v>
      </c>
      <c r="E170" s="25" t="s">
        <v>829</v>
      </c>
      <c r="F170" s="199">
        <v>42867</v>
      </c>
      <c r="G170" s="180">
        <f t="shared" si="7"/>
        <v>43962</v>
      </c>
    </row>
    <row r="171" spans="1:7" hidden="1">
      <c r="A171" s="3" t="s">
        <v>54</v>
      </c>
      <c r="B171" s="364">
        <v>715770</v>
      </c>
      <c r="C171" s="3" t="s">
        <v>25</v>
      </c>
      <c r="D171" s="23" t="s">
        <v>257</v>
      </c>
      <c r="E171" s="26"/>
      <c r="F171" s="45"/>
      <c r="G171" s="69"/>
    </row>
    <row r="172" spans="1:7" hidden="1">
      <c r="A172" s="3" t="s">
        <v>54</v>
      </c>
      <c r="B172" s="364">
        <v>752699</v>
      </c>
      <c r="C172" s="3" t="s">
        <v>437</v>
      </c>
      <c r="D172" s="73" t="s">
        <v>523</v>
      </c>
      <c r="E172" s="26"/>
      <c r="F172" s="45"/>
      <c r="G172" s="69"/>
    </row>
    <row r="173" spans="1:7" hidden="1">
      <c r="A173" s="3" t="s">
        <v>54</v>
      </c>
      <c r="B173" s="364">
        <v>715795</v>
      </c>
      <c r="C173" s="3" t="s">
        <v>25</v>
      </c>
      <c r="D173" s="23" t="s">
        <v>259</v>
      </c>
      <c r="E173" s="26"/>
      <c r="F173" s="45"/>
      <c r="G173" s="69"/>
    </row>
    <row r="174" spans="1:7" hidden="1">
      <c r="A174" s="3" t="s">
        <v>54</v>
      </c>
      <c r="B174" s="364">
        <v>976811</v>
      </c>
      <c r="C174" s="3" t="s">
        <v>25</v>
      </c>
      <c r="D174" s="23" t="s">
        <v>260</v>
      </c>
      <c r="E174" s="26" t="s">
        <v>829</v>
      </c>
      <c r="F174" s="207">
        <v>42717</v>
      </c>
      <c r="G174" s="218">
        <f t="shared" ref="G174:G188" si="8">F174+1095</f>
        <v>43812</v>
      </c>
    </row>
    <row r="175" spans="1:7" hidden="1">
      <c r="A175" s="3" t="s">
        <v>54</v>
      </c>
      <c r="B175" s="364">
        <v>715843</v>
      </c>
      <c r="C175" s="3" t="s">
        <v>25</v>
      </c>
      <c r="D175" s="23" t="s">
        <v>263</v>
      </c>
      <c r="E175" s="26"/>
      <c r="F175" s="45"/>
      <c r="G175" s="69"/>
    </row>
    <row r="176" spans="1:7" hidden="1">
      <c r="A176" s="3" t="s">
        <v>54</v>
      </c>
      <c r="B176" s="364">
        <v>715871</v>
      </c>
      <c r="C176" s="3" t="s">
        <v>25</v>
      </c>
      <c r="D176" s="23" t="s">
        <v>238</v>
      </c>
      <c r="E176" s="26" t="s">
        <v>829</v>
      </c>
      <c r="F176" s="207">
        <v>42752</v>
      </c>
      <c r="G176" s="218">
        <f t="shared" si="8"/>
        <v>43847</v>
      </c>
    </row>
    <row r="177" spans="1:7" hidden="1">
      <c r="A177" s="3" t="s">
        <v>54</v>
      </c>
      <c r="B177" s="364">
        <v>752363</v>
      </c>
      <c r="C177" s="3" t="s">
        <v>437</v>
      </c>
      <c r="D177" s="23" t="s">
        <v>520</v>
      </c>
      <c r="E177" s="26"/>
      <c r="F177" s="45"/>
      <c r="G177" s="69"/>
    </row>
    <row r="178" spans="1:7" hidden="1">
      <c r="A178" s="3" t="s">
        <v>54</v>
      </c>
      <c r="B178" s="364">
        <v>853542</v>
      </c>
      <c r="C178" s="3" t="s">
        <v>25</v>
      </c>
      <c r="D178" s="23" t="s">
        <v>264</v>
      </c>
      <c r="E178" s="26"/>
      <c r="F178" s="45"/>
      <c r="G178" s="69"/>
    </row>
    <row r="179" spans="1:7" hidden="1">
      <c r="A179" s="3" t="s">
        <v>54</v>
      </c>
      <c r="B179" s="364">
        <v>715901</v>
      </c>
      <c r="C179" s="3" t="s">
        <v>25</v>
      </c>
      <c r="D179" s="23" t="s">
        <v>254</v>
      </c>
      <c r="E179" s="26" t="s">
        <v>829</v>
      </c>
      <c r="F179" s="207">
        <v>42787</v>
      </c>
      <c r="G179" s="218">
        <f t="shared" si="8"/>
        <v>43882</v>
      </c>
    </row>
    <row r="180" spans="1:7" ht="31.5" hidden="1">
      <c r="A180" s="3" t="s">
        <v>54</v>
      </c>
      <c r="B180" s="364">
        <v>99960415</v>
      </c>
      <c r="C180" s="3" t="s">
        <v>928</v>
      </c>
      <c r="D180" s="71" t="s">
        <v>762</v>
      </c>
      <c r="E180" s="26" t="s">
        <v>829</v>
      </c>
      <c r="F180" s="207">
        <v>42705</v>
      </c>
      <c r="G180" s="218">
        <f t="shared" si="8"/>
        <v>43800</v>
      </c>
    </row>
    <row r="181" spans="1:7" ht="31.5" hidden="1">
      <c r="A181" s="3" t="s">
        <v>54</v>
      </c>
      <c r="B181" s="364">
        <v>99960413</v>
      </c>
      <c r="C181" s="3" t="s">
        <v>926</v>
      </c>
      <c r="D181" s="23" t="s">
        <v>526</v>
      </c>
      <c r="E181" s="26" t="s">
        <v>829</v>
      </c>
      <c r="F181" s="207">
        <v>42705</v>
      </c>
      <c r="G181" s="218">
        <f t="shared" si="8"/>
        <v>43800</v>
      </c>
    </row>
    <row r="182" spans="1:7" hidden="1">
      <c r="A182" s="3" t="s">
        <v>54</v>
      </c>
      <c r="B182" s="364">
        <v>759554</v>
      </c>
      <c r="C182" s="3" t="s">
        <v>23</v>
      </c>
      <c r="D182" s="23" t="s">
        <v>527</v>
      </c>
      <c r="E182" s="26" t="s">
        <v>829</v>
      </c>
      <c r="F182" s="207">
        <v>42881</v>
      </c>
      <c r="G182" s="218">
        <f t="shared" si="8"/>
        <v>43976</v>
      </c>
    </row>
    <row r="183" spans="1:7" hidden="1">
      <c r="A183" s="3" t="s">
        <v>54</v>
      </c>
      <c r="B183" s="364">
        <v>719940</v>
      </c>
      <c r="C183" s="3" t="s">
        <v>25</v>
      </c>
      <c r="D183" s="23" t="s">
        <v>267</v>
      </c>
      <c r="E183" s="26" t="s">
        <v>829</v>
      </c>
      <c r="F183" s="207">
        <v>42881</v>
      </c>
      <c r="G183" s="218">
        <f t="shared" si="8"/>
        <v>43976</v>
      </c>
    </row>
    <row r="184" spans="1:7" hidden="1">
      <c r="A184" s="3" t="s">
        <v>54</v>
      </c>
      <c r="B184" s="364">
        <v>719963</v>
      </c>
      <c r="C184" s="3" t="s">
        <v>23</v>
      </c>
      <c r="D184" s="73" t="s">
        <v>528</v>
      </c>
      <c r="E184" s="26" t="s">
        <v>829</v>
      </c>
      <c r="F184" s="207">
        <v>42881</v>
      </c>
      <c r="G184" s="218">
        <f t="shared" si="8"/>
        <v>43976</v>
      </c>
    </row>
    <row r="185" spans="1:7" hidden="1">
      <c r="A185" s="3" t="s">
        <v>54</v>
      </c>
      <c r="B185" s="364">
        <v>99950609</v>
      </c>
      <c r="C185" s="3" t="s">
        <v>925</v>
      </c>
      <c r="D185" s="23" t="s">
        <v>256</v>
      </c>
      <c r="E185" s="26" t="s">
        <v>829</v>
      </c>
      <c r="F185" s="207">
        <v>42689</v>
      </c>
      <c r="G185" s="218">
        <f t="shared" si="8"/>
        <v>43784</v>
      </c>
    </row>
    <row r="186" spans="1:7" hidden="1">
      <c r="A186" s="3" t="s">
        <v>54</v>
      </c>
      <c r="B186" s="364">
        <v>99952213</v>
      </c>
      <c r="C186" s="3" t="s">
        <v>926</v>
      </c>
      <c r="D186" s="23" t="s">
        <v>521</v>
      </c>
      <c r="E186" s="26" t="s">
        <v>829</v>
      </c>
      <c r="F186" s="207">
        <v>42689</v>
      </c>
      <c r="G186" s="218">
        <f t="shared" si="8"/>
        <v>43784</v>
      </c>
    </row>
    <row r="187" spans="1:7" hidden="1">
      <c r="A187" s="3" t="s">
        <v>54</v>
      </c>
      <c r="B187" s="364">
        <v>99957468</v>
      </c>
      <c r="C187" s="3" t="s">
        <v>928</v>
      </c>
      <c r="D187" s="71" t="s">
        <v>763</v>
      </c>
      <c r="E187" s="26" t="s">
        <v>829</v>
      </c>
      <c r="F187" s="207">
        <v>42689</v>
      </c>
      <c r="G187" s="218">
        <f t="shared" si="8"/>
        <v>43784</v>
      </c>
    </row>
    <row r="188" spans="1:7" hidden="1">
      <c r="A188" s="3" t="s">
        <v>54</v>
      </c>
      <c r="B188" s="364">
        <v>965216</v>
      </c>
      <c r="C188" s="3" t="s">
        <v>915</v>
      </c>
      <c r="D188" s="72" t="s">
        <v>50</v>
      </c>
      <c r="E188" s="26" t="s">
        <v>829</v>
      </c>
      <c r="F188" s="207">
        <v>42881</v>
      </c>
      <c r="G188" s="218">
        <f t="shared" si="8"/>
        <v>43976</v>
      </c>
    </row>
    <row r="189" spans="1:7" hidden="1">
      <c r="A189" s="3" t="s">
        <v>56</v>
      </c>
      <c r="B189" s="364">
        <v>719958</v>
      </c>
      <c r="C189" s="3" t="s">
        <v>25</v>
      </c>
      <c r="D189" s="23" t="s">
        <v>269</v>
      </c>
      <c r="E189" s="28" t="s">
        <v>829</v>
      </c>
      <c r="F189" s="196">
        <v>42837</v>
      </c>
      <c r="G189" s="218">
        <f>F189+1095</f>
        <v>43932</v>
      </c>
    </row>
    <row r="190" spans="1:7" hidden="1">
      <c r="A190" s="3" t="s">
        <v>56</v>
      </c>
      <c r="B190" s="364">
        <v>719918</v>
      </c>
      <c r="C190" s="3" t="s">
        <v>23</v>
      </c>
      <c r="D190" s="23" t="s">
        <v>531</v>
      </c>
      <c r="E190" s="28" t="s">
        <v>829</v>
      </c>
      <c r="F190" s="196">
        <v>42837</v>
      </c>
      <c r="G190" s="218">
        <f t="shared" ref="G190:G209" si="9">F190+1095</f>
        <v>43932</v>
      </c>
    </row>
    <row r="191" spans="1:7" hidden="1">
      <c r="A191" s="3" t="s">
        <v>56</v>
      </c>
      <c r="B191" s="364">
        <v>719905</v>
      </c>
      <c r="C191" s="3" t="s">
        <v>23</v>
      </c>
      <c r="D191" s="73" t="s">
        <v>532</v>
      </c>
      <c r="E191" s="28" t="s">
        <v>829</v>
      </c>
      <c r="F191" s="196">
        <v>42837</v>
      </c>
      <c r="G191" s="218">
        <f t="shared" si="9"/>
        <v>43932</v>
      </c>
    </row>
    <row r="192" spans="1:7" hidden="1">
      <c r="A192" s="3" t="s">
        <v>56</v>
      </c>
      <c r="B192" s="364">
        <v>751358</v>
      </c>
      <c r="C192" s="3" t="s">
        <v>921</v>
      </c>
      <c r="D192" s="71" t="s">
        <v>765</v>
      </c>
      <c r="E192" s="28" t="s">
        <v>829</v>
      </c>
      <c r="F192" s="196">
        <v>42865</v>
      </c>
      <c r="G192" s="218">
        <f t="shared" si="9"/>
        <v>43960</v>
      </c>
    </row>
    <row r="193" spans="1:7" hidden="1">
      <c r="A193" s="3" t="s">
        <v>56</v>
      </c>
      <c r="B193" s="364">
        <v>719853</v>
      </c>
      <c r="C193" s="3" t="s">
        <v>25</v>
      </c>
      <c r="D193" s="23" t="s">
        <v>275</v>
      </c>
      <c r="E193" s="28" t="s">
        <v>829</v>
      </c>
      <c r="F193" s="196">
        <v>42865</v>
      </c>
      <c r="G193" s="218">
        <f t="shared" si="9"/>
        <v>43960</v>
      </c>
    </row>
    <row r="194" spans="1:7" hidden="1">
      <c r="A194" s="3" t="s">
        <v>56</v>
      </c>
      <c r="B194" s="364">
        <v>719836</v>
      </c>
      <c r="C194" s="3" t="s">
        <v>23</v>
      </c>
      <c r="D194" s="73" t="s">
        <v>535</v>
      </c>
      <c r="E194" s="28" t="s">
        <v>829</v>
      </c>
      <c r="F194" s="196">
        <v>42865</v>
      </c>
      <c r="G194" s="218">
        <f t="shared" si="9"/>
        <v>43960</v>
      </c>
    </row>
    <row r="195" spans="1:7" hidden="1">
      <c r="A195" s="3" t="s">
        <v>56</v>
      </c>
      <c r="B195" s="364">
        <v>719873</v>
      </c>
      <c r="C195" s="3" t="s">
        <v>25</v>
      </c>
      <c r="D195" s="23" t="s">
        <v>276</v>
      </c>
      <c r="E195" s="28" t="s">
        <v>829</v>
      </c>
      <c r="F195" s="196">
        <v>42837</v>
      </c>
      <c r="G195" s="218">
        <f t="shared" si="9"/>
        <v>43932</v>
      </c>
    </row>
    <row r="196" spans="1:7" hidden="1">
      <c r="A196" s="3" t="s">
        <v>56</v>
      </c>
      <c r="B196" s="364">
        <v>719866</v>
      </c>
      <c r="C196" s="3" t="s">
        <v>23</v>
      </c>
      <c r="D196" s="23" t="s">
        <v>645</v>
      </c>
      <c r="E196" s="28" t="s">
        <v>829</v>
      </c>
      <c r="F196" s="196">
        <v>42837</v>
      </c>
      <c r="G196" s="218">
        <f t="shared" si="9"/>
        <v>43932</v>
      </c>
    </row>
    <row r="197" spans="1:7" hidden="1">
      <c r="A197" s="3" t="s">
        <v>58</v>
      </c>
      <c r="B197" s="364">
        <v>714981</v>
      </c>
      <c r="C197" s="3" t="s">
        <v>25</v>
      </c>
      <c r="D197" s="23" t="s">
        <v>278</v>
      </c>
      <c r="E197" s="26" t="s">
        <v>829</v>
      </c>
      <c r="F197" s="207">
        <v>42846</v>
      </c>
      <c r="G197" s="218">
        <f t="shared" si="9"/>
        <v>43941</v>
      </c>
    </row>
    <row r="198" spans="1:7" hidden="1">
      <c r="A198" s="3" t="s">
        <v>58</v>
      </c>
      <c r="B198" s="364">
        <v>361579</v>
      </c>
      <c r="C198" s="3" t="s">
        <v>918</v>
      </c>
      <c r="D198" s="3" t="s">
        <v>918</v>
      </c>
      <c r="E198" s="26" t="s">
        <v>829</v>
      </c>
      <c r="F198" s="207">
        <v>42846</v>
      </c>
      <c r="G198" s="218">
        <f t="shared" si="9"/>
        <v>43941</v>
      </c>
    </row>
    <row r="199" spans="1:7" hidden="1">
      <c r="A199" s="3" t="s">
        <v>58</v>
      </c>
      <c r="B199" s="364">
        <v>760133</v>
      </c>
      <c r="C199" s="3" t="s">
        <v>915</v>
      </c>
      <c r="D199" s="72" t="s">
        <v>59</v>
      </c>
      <c r="E199" s="26" t="s">
        <v>829</v>
      </c>
      <c r="F199" s="207">
        <v>42726</v>
      </c>
      <c r="G199" s="218">
        <f t="shared" si="9"/>
        <v>43821</v>
      </c>
    </row>
    <row r="200" spans="1:7" hidden="1">
      <c r="A200" s="3" t="s">
        <v>58</v>
      </c>
      <c r="B200" s="364">
        <v>715355</v>
      </c>
      <c r="C200" s="3" t="s">
        <v>25</v>
      </c>
      <c r="D200" s="23" t="s">
        <v>280</v>
      </c>
      <c r="E200" s="26" t="s">
        <v>829</v>
      </c>
      <c r="F200" s="207">
        <v>42846</v>
      </c>
      <c r="G200" s="218">
        <f t="shared" si="9"/>
        <v>43941</v>
      </c>
    </row>
    <row r="201" spans="1:7" hidden="1">
      <c r="A201" s="3" t="s">
        <v>58</v>
      </c>
      <c r="B201" s="364">
        <v>716292</v>
      </c>
      <c r="C201" s="3" t="s">
        <v>23</v>
      </c>
      <c r="D201" s="23" t="s">
        <v>539</v>
      </c>
      <c r="E201" s="26" t="s">
        <v>829</v>
      </c>
      <c r="F201" s="207">
        <v>42846</v>
      </c>
      <c r="G201" s="218">
        <f t="shared" si="9"/>
        <v>43941</v>
      </c>
    </row>
    <row r="202" spans="1:7" hidden="1">
      <c r="A202" s="3" t="s">
        <v>58</v>
      </c>
      <c r="B202" s="364">
        <v>715081</v>
      </c>
      <c r="C202" s="3" t="s">
        <v>25</v>
      </c>
      <c r="D202" s="23" t="s">
        <v>277</v>
      </c>
      <c r="E202" s="26" t="s">
        <v>829</v>
      </c>
      <c r="F202" s="207">
        <v>42726</v>
      </c>
      <c r="G202" s="218">
        <f t="shared" si="9"/>
        <v>43821</v>
      </c>
    </row>
    <row r="203" spans="1:7" hidden="1">
      <c r="A203" s="3" t="s">
        <v>60</v>
      </c>
      <c r="B203" s="364">
        <v>716279</v>
      </c>
      <c r="C203" s="3" t="s">
        <v>25</v>
      </c>
      <c r="D203" s="23" t="s">
        <v>282</v>
      </c>
      <c r="E203" s="28" t="s">
        <v>829</v>
      </c>
      <c r="F203" s="199">
        <v>42867</v>
      </c>
      <c r="G203" s="218">
        <f t="shared" si="9"/>
        <v>43962</v>
      </c>
    </row>
    <row r="204" spans="1:7" hidden="1">
      <c r="A204" s="3" t="s">
        <v>60</v>
      </c>
      <c r="B204" s="364">
        <v>716441</v>
      </c>
      <c r="C204" s="3" t="s">
        <v>25</v>
      </c>
      <c r="D204" s="23" t="s">
        <v>284</v>
      </c>
      <c r="E204" s="28"/>
      <c r="F204" s="43"/>
      <c r="G204" s="69"/>
    </row>
    <row r="205" spans="1:7" hidden="1">
      <c r="A205" s="3" t="s">
        <v>60</v>
      </c>
      <c r="B205" s="364">
        <v>716457</v>
      </c>
      <c r="C205" s="3" t="s">
        <v>25</v>
      </c>
      <c r="D205" s="23" t="s">
        <v>285</v>
      </c>
      <c r="E205" s="28"/>
      <c r="F205" s="43"/>
      <c r="G205" s="69"/>
    </row>
    <row r="206" spans="1:7" hidden="1">
      <c r="A206" s="3" t="s">
        <v>60</v>
      </c>
      <c r="B206" s="364">
        <v>716839</v>
      </c>
      <c r="C206" s="3" t="s">
        <v>25</v>
      </c>
      <c r="D206" s="23" t="s">
        <v>287</v>
      </c>
      <c r="E206" s="28"/>
      <c r="F206" s="43"/>
      <c r="G206" s="69"/>
    </row>
    <row r="207" spans="1:7" hidden="1">
      <c r="A207" s="3" t="s">
        <v>60</v>
      </c>
      <c r="B207" s="364">
        <v>716240</v>
      </c>
      <c r="C207" s="3" t="s">
        <v>25</v>
      </c>
      <c r="D207" s="23" t="s">
        <v>290</v>
      </c>
      <c r="E207" s="28" t="s">
        <v>829</v>
      </c>
      <c r="F207" s="207">
        <v>42752</v>
      </c>
      <c r="G207" s="218">
        <f t="shared" si="9"/>
        <v>43847</v>
      </c>
    </row>
    <row r="208" spans="1:7" hidden="1">
      <c r="A208" s="3" t="s">
        <v>60</v>
      </c>
      <c r="B208" s="364">
        <v>716238</v>
      </c>
      <c r="C208" s="3" t="s">
        <v>23</v>
      </c>
      <c r="D208" s="73" t="s">
        <v>543</v>
      </c>
      <c r="E208" s="28" t="s">
        <v>829</v>
      </c>
      <c r="F208" s="207">
        <v>42752</v>
      </c>
      <c r="G208" s="218">
        <f t="shared" si="9"/>
        <v>43847</v>
      </c>
    </row>
    <row r="209" spans="1:7" ht="31.5" hidden="1">
      <c r="A209" s="3" t="s">
        <v>60</v>
      </c>
      <c r="B209" s="364">
        <v>325157</v>
      </c>
      <c r="C209" s="3" t="s">
        <v>921</v>
      </c>
      <c r="D209" s="71" t="s">
        <v>696</v>
      </c>
      <c r="E209" s="28" t="s">
        <v>829</v>
      </c>
      <c r="F209" s="199">
        <v>42825</v>
      </c>
      <c r="G209" s="218">
        <f t="shared" si="9"/>
        <v>43920</v>
      </c>
    </row>
    <row r="210" spans="1:7" hidden="1">
      <c r="A210" s="3" t="s">
        <v>62</v>
      </c>
      <c r="B210" s="364">
        <v>749858</v>
      </c>
      <c r="C210" s="3" t="s">
        <v>25</v>
      </c>
      <c r="D210" s="23" t="s">
        <v>291</v>
      </c>
      <c r="E210" s="28" t="s">
        <v>829</v>
      </c>
      <c r="F210" s="200">
        <v>42865</v>
      </c>
      <c r="G210" s="218">
        <f>F210+1095</f>
        <v>43960</v>
      </c>
    </row>
    <row r="211" spans="1:7" hidden="1">
      <c r="A211" s="3" t="s">
        <v>62</v>
      </c>
      <c r="B211" s="364">
        <v>716248</v>
      </c>
      <c r="C211" s="3" t="s">
        <v>23</v>
      </c>
      <c r="D211" s="73" t="s">
        <v>544</v>
      </c>
      <c r="E211" s="28" t="s">
        <v>829</v>
      </c>
      <c r="F211" s="200">
        <v>42865</v>
      </c>
      <c r="G211" s="218">
        <f t="shared" ref="G211:G240" si="10">F211+1095</f>
        <v>43960</v>
      </c>
    </row>
    <row r="212" spans="1:7" hidden="1">
      <c r="A212" s="3" t="s">
        <v>62</v>
      </c>
      <c r="B212" s="364">
        <v>716006</v>
      </c>
      <c r="C212" s="3" t="s">
        <v>25</v>
      </c>
      <c r="D212" s="23" t="s">
        <v>292</v>
      </c>
      <c r="E212" s="28" t="s">
        <v>829</v>
      </c>
      <c r="F212" s="199">
        <v>42691</v>
      </c>
      <c r="G212" s="218">
        <f t="shared" si="10"/>
        <v>43786</v>
      </c>
    </row>
    <row r="213" spans="1:7" hidden="1">
      <c r="A213" s="3" t="s">
        <v>62</v>
      </c>
      <c r="B213" s="364">
        <v>716027</v>
      </c>
      <c r="C213" s="3" t="s">
        <v>25</v>
      </c>
      <c r="D213" s="23" t="s">
        <v>293</v>
      </c>
      <c r="E213" s="36"/>
      <c r="F213" s="43"/>
      <c r="G213" s="69"/>
    </row>
    <row r="214" spans="1:7" hidden="1">
      <c r="A214" s="3" t="s">
        <v>62</v>
      </c>
      <c r="B214" s="364">
        <v>716449</v>
      </c>
      <c r="C214" s="3" t="s">
        <v>25</v>
      </c>
      <c r="D214" s="23" t="s">
        <v>295</v>
      </c>
      <c r="E214" s="28" t="s">
        <v>829</v>
      </c>
      <c r="F214" s="196">
        <v>42845</v>
      </c>
      <c r="G214" s="218">
        <f t="shared" si="10"/>
        <v>43940</v>
      </c>
    </row>
    <row r="215" spans="1:7" hidden="1">
      <c r="A215" s="3" t="s">
        <v>62</v>
      </c>
      <c r="B215" s="364">
        <v>716428</v>
      </c>
      <c r="C215" s="3" t="s">
        <v>23</v>
      </c>
      <c r="D215" s="73" t="s">
        <v>548</v>
      </c>
      <c r="E215" s="28" t="s">
        <v>829</v>
      </c>
      <c r="F215" s="196">
        <v>42845</v>
      </c>
      <c r="G215" s="218">
        <f t="shared" si="10"/>
        <v>43940</v>
      </c>
    </row>
    <row r="216" spans="1:7" hidden="1">
      <c r="A216" s="3" t="s">
        <v>62</v>
      </c>
      <c r="B216" s="364">
        <v>716425</v>
      </c>
      <c r="C216" s="3" t="s">
        <v>25</v>
      </c>
      <c r="D216" s="23" t="s">
        <v>298</v>
      </c>
      <c r="E216" s="28" t="s">
        <v>829</v>
      </c>
      <c r="F216" s="199">
        <v>42782</v>
      </c>
      <c r="G216" s="218">
        <f t="shared" si="10"/>
        <v>43877</v>
      </c>
    </row>
    <row r="217" spans="1:7" hidden="1">
      <c r="A217" s="3" t="s">
        <v>62</v>
      </c>
      <c r="B217" s="364">
        <v>716421</v>
      </c>
      <c r="C217" s="3" t="s">
        <v>23</v>
      </c>
      <c r="D217" s="73" t="s">
        <v>551</v>
      </c>
      <c r="E217" s="28" t="s">
        <v>829</v>
      </c>
      <c r="F217" s="199">
        <v>42782</v>
      </c>
      <c r="G217" s="218">
        <f t="shared" si="10"/>
        <v>43877</v>
      </c>
    </row>
    <row r="218" spans="1:7" hidden="1">
      <c r="A218" s="3" t="s">
        <v>62</v>
      </c>
      <c r="B218" s="364">
        <v>716061</v>
      </c>
      <c r="C218" s="3" t="s">
        <v>25</v>
      </c>
      <c r="D218" s="23" t="s">
        <v>299</v>
      </c>
      <c r="E218" s="36"/>
      <c r="F218" s="43"/>
      <c r="G218" s="69"/>
    </row>
    <row r="219" spans="1:7" hidden="1">
      <c r="A219" s="3" t="s">
        <v>62</v>
      </c>
      <c r="B219" s="364">
        <v>853316</v>
      </c>
      <c r="C219" s="3" t="s">
        <v>25</v>
      </c>
      <c r="D219" s="23" t="s">
        <v>300</v>
      </c>
      <c r="E219" s="36"/>
      <c r="F219" s="43"/>
      <c r="G219" s="69"/>
    </row>
    <row r="220" spans="1:7" hidden="1">
      <c r="A220" s="3" t="s">
        <v>62</v>
      </c>
      <c r="B220" s="364">
        <v>279469</v>
      </c>
      <c r="C220" s="3" t="s">
        <v>918</v>
      </c>
      <c r="D220" s="3" t="s">
        <v>918</v>
      </c>
      <c r="E220" s="36"/>
      <c r="F220" s="43"/>
      <c r="G220" s="69"/>
    </row>
    <row r="221" spans="1:7" hidden="1">
      <c r="A221" s="3" t="s">
        <v>62</v>
      </c>
      <c r="B221" s="364">
        <v>716102</v>
      </c>
      <c r="C221" s="3" t="s">
        <v>25</v>
      </c>
      <c r="D221" s="23" t="s">
        <v>303</v>
      </c>
      <c r="E221" s="36"/>
      <c r="F221" s="43"/>
      <c r="G221" s="69"/>
    </row>
    <row r="222" spans="1:7" hidden="1">
      <c r="A222" s="3" t="s">
        <v>62</v>
      </c>
      <c r="B222" s="364">
        <v>716130</v>
      </c>
      <c r="C222" s="3" t="s">
        <v>25</v>
      </c>
      <c r="D222" s="23" t="s">
        <v>153</v>
      </c>
      <c r="E222" s="36"/>
      <c r="F222" s="43"/>
      <c r="G222" s="69"/>
    </row>
    <row r="223" spans="1:7" hidden="1">
      <c r="A223" s="3" t="s">
        <v>62</v>
      </c>
      <c r="B223" s="364">
        <v>853346</v>
      </c>
      <c r="C223" s="3" t="s">
        <v>25</v>
      </c>
      <c r="D223" s="23" t="s">
        <v>304</v>
      </c>
      <c r="E223" s="36"/>
      <c r="F223" s="43"/>
      <c r="G223" s="69"/>
    </row>
    <row r="224" spans="1:7" hidden="1">
      <c r="A224" s="3" t="s">
        <v>62</v>
      </c>
      <c r="B224" s="364">
        <v>758627</v>
      </c>
      <c r="C224" s="3" t="s">
        <v>913</v>
      </c>
      <c r="D224" s="71" t="s">
        <v>697</v>
      </c>
      <c r="E224" s="29" t="s">
        <v>841</v>
      </c>
      <c r="F224" s="199">
        <v>42356</v>
      </c>
      <c r="G224" s="218">
        <f t="shared" si="10"/>
        <v>43451</v>
      </c>
    </row>
    <row r="225" spans="1:7" hidden="1">
      <c r="A225" s="3" t="s">
        <v>62</v>
      </c>
      <c r="B225" s="364">
        <v>973618</v>
      </c>
      <c r="C225" s="3" t="s">
        <v>915</v>
      </c>
      <c r="D225" s="72" t="s">
        <v>63</v>
      </c>
      <c r="E225" s="28" t="s">
        <v>829</v>
      </c>
      <c r="F225" s="199">
        <v>42782</v>
      </c>
      <c r="G225" s="218">
        <f t="shared" si="10"/>
        <v>43877</v>
      </c>
    </row>
    <row r="226" spans="1:7" hidden="1">
      <c r="A226" s="3" t="s">
        <v>62</v>
      </c>
      <c r="B226" s="364">
        <v>716182</v>
      </c>
      <c r="C226" s="3" t="s">
        <v>25</v>
      </c>
      <c r="D226" s="23" t="s">
        <v>306</v>
      </c>
      <c r="E226" s="36"/>
      <c r="F226" s="43"/>
      <c r="G226" s="69"/>
    </row>
    <row r="227" spans="1:7" hidden="1">
      <c r="A227" s="3" t="s">
        <v>64</v>
      </c>
      <c r="B227" s="364">
        <v>310305</v>
      </c>
      <c r="C227" s="3" t="s">
        <v>917</v>
      </c>
      <c r="D227" s="71" t="s">
        <v>774</v>
      </c>
      <c r="E227" s="25" t="s">
        <v>829</v>
      </c>
      <c r="F227" s="199">
        <v>42802</v>
      </c>
      <c r="G227" s="218">
        <f t="shared" si="10"/>
        <v>43897</v>
      </c>
    </row>
    <row r="228" spans="1:7" ht="31.5" hidden="1">
      <c r="A228" s="3" t="s">
        <v>64</v>
      </c>
      <c r="B228" s="364">
        <v>763106</v>
      </c>
      <c r="C228" s="3" t="s">
        <v>945</v>
      </c>
      <c r="D228" s="73" t="s">
        <v>553</v>
      </c>
      <c r="E228" s="27"/>
      <c r="F228" s="51"/>
      <c r="G228" s="69"/>
    </row>
    <row r="229" spans="1:7" ht="31.5" hidden="1">
      <c r="A229" s="3" t="s">
        <v>64</v>
      </c>
      <c r="B229" s="364">
        <v>705114</v>
      </c>
      <c r="C229" s="3" t="s">
        <v>917</v>
      </c>
      <c r="D229" s="71" t="s">
        <v>775</v>
      </c>
      <c r="E229" s="25" t="s">
        <v>829</v>
      </c>
      <c r="F229" s="199">
        <v>42712</v>
      </c>
      <c r="G229" s="218">
        <f t="shared" si="10"/>
        <v>43807</v>
      </c>
    </row>
    <row r="230" spans="1:7" hidden="1">
      <c r="A230" s="3" t="s">
        <v>64</v>
      </c>
      <c r="B230" s="364">
        <v>716886</v>
      </c>
      <c r="C230" s="3" t="s">
        <v>23</v>
      </c>
      <c r="D230" s="73" t="s">
        <v>554</v>
      </c>
      <c r="E230" s="25" t="s">
        <v>829</v>
      </c>
      <c r="F230" s="199">
        <v>42802</v>
      </c>
      <c r="G230" s="218">
        <f t="shared" si="10"/>
        <v>43897</v>
      </c>
    </row>
    <row r="231" spans="1:7" hidden="1">
      <c r="A231" s="3" t="s">
        <v>64</v>
      </c>
      <c r="B231" s="364">
        <v>716889</v>
      </c>
      <c r="C231" s="3" t="s">
        <v>23</v>
      </c>
      <c r="D231" s="73" t="s">
        <v>555</v>
      </c>
      <c r="E231" s="25" t="s">
        <v>829</v>
      </c>
      <c r="F231" s="199">
        <v>42802</v>
      </c>
      <c r="G231" s="218">
        <f t="shared" si="10"/>
        <v>43897</v>
      </c>
    </row>
    <row r="232" spans="1:7" hidden="1">
      <c r="A232" s="3" t="s">
        <v>64</v>
      </c>
      <c r="B232" s="364">
        <v>976571</v>
      </c>
      <c r="C232" s="3" t="s">
        <v>25</v>
      </c>
      <c r="D232" s="23" t="s">
        <v>117</v>
      </c>
      <c r="E232" s="25" t="s">
        <v>829</v>
      </c>
      <c r="F232" s="199">
        <v>42782</v>
      </c>
      <c r="G232" s="218">
        <f t="shared" si="10"/>
        <v>43877</v>
      </c>
    </row>
    <row r="233" spans="1:7" hidden="1">
      <c r="A233" s="3" t="s">
        <v>64</v>
      </c>
      <c r="B233" s="364">
        <v>973652</v>
      </c>
      <c r="C233" s="3" t="s">
        <v>915</v>
      </c>
      <c r="D233" s="72" t="s">
        <v>67</v>
      </c>
      <c r="E233" s="25" t="s">
        <v>829</v>
      </c>
      <c r="F233" s="199">
        <v>42802</v>
      </c>
      <c r="G233" s="218">
        <f t="shared" si="10"/>
        <v>43897</v>
      </c>
    </row>
    <row r="234" spans="1:7" ht="31.5" hidden="1">
      <c r="A234" s="3" t="s">
        <v>64</v>
      </c>
      <c r="B234" s="364">
        <v>310329</v>
      </c>
      <c r="C234" s="3" t="s">
        <v>917</v>
      </c>
      <c r="D234" s="71" t="s">
        <v>698</v>
      </c>
      <c r="E234" s="25" t="s">
        <v>829</v>
      </c>
      <c r="F234" s="199">
        <v>42782</v>
      </c>
      <c r="G234" s="218">
        <f t="shared" si="10"/>
        <v>43877</v>
      </c>
    </row>
    <row r="235" spans="1:7" hidden="1">
      <c r="A235" s="3" t="s">
        <v>64</v>
      </c>
      <c r="B235" s="364">
        <v>127166</v>
      </c>
      <c r="C235" s="3" t="s">
        <v>918</v>
      </c>
      <c r="D235" s="3" t="s">
        <v>918</v>
      </c>
      <c r="E235" s="26"/>
      <c r="F235" s="43"/>
      <c r="G235" s="69"/>
    </row>
    <row r="236" spans="1:7" ht="31.5" hidden="1">
      <c r="A236" s="3" t="s">
        <v>64</v>
      </c>
      <c r="B236" s="364">
        <v>964278</v>
      </c>
      <c r="C236" s="3" t="s">
        <v>914</v>
      </c>
      <c r="D236" s="71" t="s">
        <v>779</v>
      </c>
      <c r="E236" s="25" t="s">
        <v>829</v>
      </c>
      <c r="F236" s="199">
        <v>42887</v>
      </c>
      <c r="G236" s="218">
        <f t="shared" si="10"/>
        <v>43982</v>
      </c>
    </row>
    <row r="237" spans="1:7" hidden="1">
      <c r="A237" s="3" t="s">
        <v>64</v>
      </c>
      <c r="B237" s="364">
        <v>717149</v>
      </c>
      <c r="C237" s="3" t="s">
        <v>23</v>
      </c>
      <c r="D237" s="73" t="s">
        <v>558</v>
      </c>
      <c r="E237" s="25" t="s">
        <v>829</v>
      </c>
      <c r="F237" s="199">
        <v>42802</v>
      </c>
      <c r="G237" s="218">
        <f t="shared" si="10"/>
        <v>43897</v>
      </c>
    </row>
    <row r="238" spans="1:7" hidden="1">
      <c r="A238" s="3" t="s">
        <v>64</v>
      </c>
      <c r="B238" s="364">
        <v>716957</v>
      </c>
      <c r="C238" s="3" t="s">
        <v>25</v>
      </c>
      <c r="D238" s="23" t="s">
        <v>312</v>
      </c>
      <c r="E238" s="25" t="s">
        <v>829</v>
      </c>
      <c r="F238" s="199">
        <v>42859</v>
      </c>
      <c r="G238" s="218">
        <f t="shared" si="10"/>
        <v>43954</v>
      </c>
    </row>
    <row r="239" spans="1:7" ht="31.5" hidden="1">
      <c r="A239" s="3" t="s">
        <v>64</v>
      </c>
      <c r="B239" s="364">
        <v>757852</v>
      </c>
      <c r="C239" s="3" t="s">
        <v>914</v>
      </c>
      <c r="D239" s="71" t="s">
        <v>780</v>
      </c>
      <c r="E239" s="25" t="s">
        <v>829</v>
      </c>
      <c r="F239" s="199">
        <v>42782</v>
      </c>
      <c r="G239" s="218">
        <f t="shared" si="10"/>
        <v>43877</v>
      </c>
    </row>
    <row r="240" spans="1:7" ht="31.5" hidden="1">
      <c r="A240" s="3" t="s">
        <v>64</v>
      </c>
      <c r="B240" s="364">
        <v>127130</v>
      </c>
      <c r="C240" s="3" t="s">
        <v>917</v>
      </c>
      <c r="D240" s="71" t="s">
        <v>699</v>
      </c>
      <c r="E240" s="25" t="s">
        <v>829</v>
      </c>
      <c r="F240" s="199">
        <v>42887</v>
      </c>
      <c r="G240" s="218">
        <f t="shared" si="10"/>
        <v>43982</v>
      </c>
    </row>
    <row r="241" spans="1:7" hidden="1">
      <c r="A241" s="3" t="s">
        <v>64</v>
      </c>
      <c r="B241" s="364">
        <v>347449</v>
      </c>
      <c r="C241" s="3" t="s">
        <v>717</v>
      </c>
      <c r="D241" s="71" t="s">
        <v>717</v>
      </c>
      <c r="E241" s="26"/>
      <c r="F241" s="43"/>
      <c r="G241" s="69"/>
    </row>
    <row r="242" spans="1:7" hidden="1">
      <c r="A242" s="3" t="s">
        <v>64</v>
      </c>
      <c r="B242" s="364">
        <v>716897</v>
      </c>
      <c r="C242" s="3" t="s">
        <v>23</v>
      </c>
      <c r="D242" s="73" t="s">
        <v>559</v>
      </c>
      <c r="E242" s="25" t="s">
        <v>829</v>
      </c>
      <c r="F242" s="199">
        <v>42782</v>
      </c>
      <c r="G242" s="218">
        <f t="shared" ref="G242:G249" si="11">F242+1095</f>
        <v>43877</v>
      </c>
    </row>
    <row r="243" spans="1:7" ht="31.5" hidden="1">
      <c r="A243" s="3" t="s">
        <v>64</v>
      </c>
      <c r="B243" s="364">
        <v>99971410</v>
      </c>
      <c r="C243" s="3" t="s">
        <v>927</v>
      </c>
      <c r="D243" s="72" t="s">
        <v>106</v>
      </c>
      <c r="E243" s="26"/>
      <c r="F243" s="43"/>
      <c r="G243" s="69"/>
    </row>
    <row r="244" spans="1:7" ht="31.5" hidden="1">
      <c r="A244" s="3" t="s">
        <v>64</v>
      </c>
      <c r="B244" s="364">
        <v>99971487</v>
      </c>
      <c r="C244" s="3" t="s">
        <v>927</v>
      </c>
      <c r="D244" s="72" t="s">
        <v>107</v>
      </c>
      <c r="E244" s="25" t="s">
        <v>829</v>
      </c>
      <c r="F244" s="199">
        <v>42740</v>
      </c>
      <c r="G244" s="218">
        <f t="shared" si="11"/>
        <v>43835</v>
      </c>
    </row>
    <row r="245" spans="1:7" ht="31.5" hidden="1">
      <c r="A245" s="3" t="s">
        <v>64</v>
      </c>
      <c r="B245" s="364">
        <v>99971488</v>
      </c>
      <c r="C245" s="3" t="s">
        <v>925</v>
      </c>
      <c r="D245" s="23" t="s">
        <v>317</v>
      </c>
      <c r="E245" s="25" t="s">
        <v>829</v>
      </c>
      <c r="F245" s="199">
        <v>42740</v>
      </c>
      <c r="G245" s="218">
        <f t="shared" si="11"/>
        <v>43835</v>
      </c>
    </row>
    <row r="246" spans="1:7" ht="31.5" hidden="1">
      <c r="A246" s="3" t="s">
        <v>64</v>
      </c>
      <c r="B246" s="364">
        <v>99971489</v>
      </c>
      <c r="C246" s="3" t="s">
        <v>926</v>
      </c>
      <c r="D246" s="73" t="s">
        <v>561</v>
      </c>
      <c r="E246" s="25" t="s">
        <v>829</v>
      </c>
      <c r="F246" s="199">
        <v>42740</v>
      </c>
      <c r="G246" s="218">
        <f t="shared" si="11"/>
        <v>43835</v>
      </c>
    </row>
    <row r="247" spans="1:7" ht="31.5" hidden="1">
      <c r="A247" s="3" t="s">
        <v>64</v>
      </c>
      <c r="B247" s="364">
        <v>99960114</v>
      </c>
      <c r="C247" s="3" t="s">
        <v>924</v>
      </c>
      <c r="D247" s="71" t="s">
        <v>783</v>
      </c>
      <c r="E247" s="26"/>
      <c r="F247" s="43"/>
      <c r="G247" s="69"/>
    </row>
    <row r="248" spans="1:7" hidden="1">
      <c r="A248" s="3" t="s">
        <v>64</v>
      </c>
      <c r="B248" s="364">
        <v>752916</v>
      </c>
      <c r="C248" s="3" t="s">
        <v>25</v>
      </c>
      <c r="D248" s="23" t="s">
        <v>315</v>
      </c>
      <c r="E248" s="25" t="s">
        <v>829</v>
      </c>
      <c r="F248" s="199">
        <v>42887</v>
      </c>
      <c r="G248" s="218">
        <f t="shared" si="11"/>
        <v>43982</v>
      </c>
    </row>
    <row r="249" spans="1:7" hidden="1">
      <c r="A249" s="3" t="s">
        <v>64</v>
      </c>
      <c r="B249" s="364">
        <v>750740</v>
      </c>
      <c r="C249" s="3" t="s">
        <v>914</v>
      </c>
      <c r="D249" s="71" t="s">
        <v>784</v>
      </c>
      <c r="E249" s="25" t="s">
        <v>829</v>
      </c>
      <c r="F249" s="199">
        <v>42712</v>
      </c>
      <c r="G249" s="218">
        <f t="shared" si="11"/>
        <v>43807</v>
      </c>
    </row>
    <row r="250" spans="1:7" hidden="1">
      <c r="A250" s="3" t="s">
        <v>64</v>
      </c>
      <c r="B250" s="364">
        <v>716908</v>
      </c>
      <c r="C250" s="3" t="s">
        <v>23</v>
      </c>
      <c r="D250" s="23" t="s">
        <v>567</v>
      </c>
      <c r="E250" s="26"/>
      <c r="F250" s="43"/>
      <c r="G250" s="69"/>
    </row>
    <row r="251" spans="1:7" hidden="1">
      <c r="A251" s="3" t="s">
        <v>70</v>
      </c>
      <c r="B251" s="364">
        <v>718352</v>
      </c>
      <c r="C251" s="3" t="s">
        <v>25</v>
      </c>
      <c r="D251" s="23" t="s">
        <v>327</v>
      </c>
      <c r="E251" s="25" t="s">
        <v>829</v>
      </c>
      <c r="F251" s="199">
        <v>42781</v>
      </c>
      <c r="G251" s="218">
        <f t="shared" ref="G251:G269" si="12">F251+1095</f>
        <v>43876</v>
      </c>
    </row>
    <row r="252" spans="1:7" hidden="1">
      <c r="A252" s="3" t="s">
        <v>70</v>
      </c>
      <c r="B252" s="364">
        <v>717352</v>
      </c>
      <c r="C252" s="3" t="s">
        <v>25</v>
      </c>
      <c r="D252" s="23" t="s">
        <v>325</v>
      </c>
      <c r="E252" s="25" t="s">
        <v>829</v>
      </c>
      <c r="F252" s="196">
        <v>42816</v>
      </c>
      <c r="G252" s="218">
        <f t="shared" si="12"/>
        <v>43911</v>
      </c>
    </row>
    <row r="253" spans="1:7" hidden="1">
      <c r="A253" s="3" t="s">
        <v>70</v>
      </c>
      <c r="B253" s="364">
        <v>127262</v>
      </c>
      <c r="C253" s="3" t="s">
        <v>918</v>
      </c>
      <c r="D253" s="3" t="s">
        <v>918</v>
      </c>
      <c r="E253" s="25" t="s">
        <v>829</v>
      </c>
      <c r="F253" s="196">
        <v>42816</v>
      </c>
      <c r="G253" s="218">
        <f t="shared" si="12"/>
        <v>43911</v>
      </c>
    </row>
    <row r="254" spans="1:7" hidden="1">
      <c r="A254" s="3" t="s">
        <v>70</v>
      </c>
      <c r="B254" s="364">
        <v>718374</v>
      </c>
      <c r="C254" s="3" t="s">
        <v>23</v>
      </c>
      <c r="D254" s="73" t="s">
        <v>573</v>
      </c>
      <c r="E254" s="25" t="s">
        <v>829</v>
      </c>
      <c r="F254" s="196">
        <v>42746</v>
      </c>
      <c r="G254" s="218">
        <f t="shared" si="12"/>
        <v>43841</v>
      </c>
    </row>
    <row r="255" spans="1:7" hidden="1">
      <c r="A255" s="3" t="s">
        <v>70</v>
      </c>
      <c r="B255" s="364">
        <v>965265</v>
      </c>
      <c r="C255" s="3" t="s">
        <v>914</v>
      </c>
      <c r="D255" s="71" t="s">
        <v>786</v>
      </c>
      <c r="E255" s="25" t="s">
        <v>829</v>
      </c>
      <c r="F255" s="196">
        <v>42816</v>
      </c>
      <c r="G255" s="218">
        <f t="shared" si="12"/>
        <v>43911</v>
      </c>
    </row>
    <row r="256" spans="1:7" hidden="1">
      <c r="A256" s="3" t="s">
        <v>70</v>
      </c>
      <c r="B256" s="364">
        <v>752328</v>
      </c>
      <c r="C256" s="3" t="s">
        <v>437</v>
      </c>
      <c r="D256" s="73" t="s">
        <v>568</v>
      </c>
      <c r="E256" s="26"/>
      <c r="F256" s="41"/>
      <c r="G256" s="69"/>
    </row>
    <row r="257" spans="1:7" hidden="1">
      <c r="A257" s="3" t="s">
        <v>70</v>
      </c>
      <c r="B257" s="364">
        <v>718339</v>
      </c>
      <c r="C257" s="3" t="s">
        <v>25</v>
      </c>
      <c r="D257" s="23" t="s">
        <v>333</v>
      </c>
      <c r="E257" s="25" t="s">
        <v>829</v>
      </c>
      <c r="F257" s="196">
        <v>42746</v>
      </c>
      <c r="G257" s="218">
        <f t="shared" si="12"/>
        <v>43841</v>
      </c>
    </row>
    <row r="258" spans="1:7" hidden="1">
      <c r="A258" s="3" t="s">
        <v>70</v>
      </c>
      <c r="B258" s="364">
        <v>717639</v>
      </c>
      <c r="C258" s="3" t="s">
        <v>25</v>
      </c>
      <c r="D258" s="23" t="s">
        <v>334</v>
      </c>
      <c r="E258" s="25" t="s">
        <v>829</v>
      </c>
      <c r="F258" s="196">
        <v>42746</v>
      </c>
      <c r="G258" s="218">
        <f t="shared" si="12"/>
        <v>43841</v>
      </c>
    </row>
    <row r="259" spans="1:7" hidden="1">
      <c r="A259" s="3" t="s">
        <v>74</v>
      </c>
      <c r="B259" s="364">
        <v>721350</v>
      </c>
      <c r="C259" s="3" t="s">
        <v>25</v>
      </c>
      <c r="D259" s="23" t="s">
        <v>339</v>
      </c>
      <c r="E259" s="26" t="s">
        <v>829</v>
      </c>
      <c r="F259" s="206">
        <v>42823</v>
      </c>
      <c r="G259" s="218">
        <f t="shared" si="12"/>
        <v>43918</v>
      </c>
    </row>
    <row r="260" spans="1:7" hidden="1">
      <c r="A260" s="3" t="s">
        <v>74</v>
      </c>
      <c r="B260" s="364">
        <v>761372</v>
      </c>
      <c r="C260" s="3" t="s">
        <v>913</v>
      </c>
      <c r="D260" s="71" t="s">
        <v>700</v>
      </c>
      <c r="E260" s="26" t="s">
        <v>829</v>
      </c>
      <c r="F260" s="206">
        <v>42823</v>
      </c>
      <c r="G260" s="218">
        <f t="shared" si="12"/>
        <v>43918</v>
      </c>
    </row>
    <row r="261" spans="1:7" hidden="1">
      <c r="A261" s="3" t="s">
        <v>74</v>
      </c>
      <c r="B261" s="364">
        <v>718507</v>
      </c>
      <c r="C261" s="3" t="s">
        <v>25</v>
      </c>
      <c r="D261" s="23" t="s">
        <v>354</v>
      </c>
      <c r="E261" s="26"/>
      <c r="F261" s="44"/>
      <c r="G261" s="69"/>
    </row>
    <row r="262" spans="1:7" hidden="1">
      <c r="A262" s="3" t="s">
        <v>74</v>
      </c>
      <c r="B262" s="364">
        <v>718530</v>
      </c>
      <c r="C262" s="3" t="s">
        <v>25</v>
      </c>
      <c r="D262" s="23" t="s">
        <v>340</v>
      </c>
      <c r="E262" s="26"/>
      <c r="F262" s="44"/>
      <c r="G262" s="69"/>
    </row>
    <row r="263" spans="1:7" hidden="1">
      <c r="A263" s="3" t="s">
        <v>74</v>
      </c>
      <c r="B263" s="364">
        <v>718821</v>
      </c>
      <c r="C263" s="3" t="s">
        <v>25</v>
      </c>
      <c r="D263" s="23" t="s">
        <v>356</v>
      </c>
      <c r="E263" s="26"/>
      <c r="F263" s="44"/>
      <c r="G263" s="69"/>
    </row>
    <row r="264" spans="1:7" hidden="1">
      <c r="A264" s="3" t="s">
        <v>74</v>
      </c>
      <c r="B264" s="364">
        <v>718826</v>
      </c>
      <c r="C264" s="3" t="s">
        <v>23</v>
      </c>
      <c r="D264" s="73" t="s">
        <v>592</v>
      </c>
      <c r="E264" s="26"/>
      <c r="F264" s="44"/>
      <c r="G264" s="69"/>
    </row>
    <row r="265" spans="1:7" hidden="1">
      <c r="A265" s="3" t="s">
        <v>74</v>
      </c>
      <c r="B265" s="364">
        <v>718601</v>
      </c>
      <c r="C265" s="3" t="s">
        <v>25</v>
      </c>
      <c r="D265" s="23" t="s">
        <v>359</v>
      </c>
      <c r="E265" s="26"/>
      <c r="F265" s="44"/>
      <c r="G265" s="69"/>
    </row>
    <row r="266" spans="1:7" hidden="1">
      <c r="A266" s="3" t="s">
        <v>74</v>
      </c>
      <c r="B266" s="364">
        <v>721307</v>
      </c>
      <c r="C266" s="3" t="s">
        <v>25</v>
      </c>
      <c r="D266" s="23" t="s">
        <v>172</v>
      </c>
      <c r="E266" s="26" t="s">
        <v>829</v>
      </c>
      <c r="F266" s="206">
        <v>42823</v>
      </c>
      <c r="G266" s="218">
        <f t="shared" si="12"/>
        <v>43918</v>
      </c>
    </row>
    <row r="267" spans="1:7" hidden="1">
      <c r="A267" s="3" t="s">
        <v>74</v>
      </c>
      <c r="B267" s="364">
        <v>718847</v>
      </c>
      <c r="C267" s="3" t="s">
        <v>23</v>
      </c>
      <c r="D267" s="73" t="s">
        <v>505</v>
      </c>
      <c r="E267" s="26"/>
      <c r="F267" s="44"/>
      <c r="G267" s="69"/>
    </row>
    <row r="268" spans="1:7" hidden="1">
      <c r="A268" s="3" t="s">
        <v>74</v>
      </c>
      <c r="B268" s="364">
        <v>719111</v>
      </c>
      <c r="C268" s="3" t="s">
        <v>25</v>
      </c>
      <c r="D268" s="23" t="s">
        <v>362</v>
      </c>
      <c r="E268" s="26" t="s">
        <v>841</v>
      </c>
      <c r="F268" s="206">
        <v>42426</v>
      </c>
      <c r="G268" s="69">
        <f t="shared" si="12"/>
        <v>43521</v>
      </c>
    </row>
    <row r="269" spans="1:7" hidden="1">
      <c r="A269" s="3" t="s">
        <v>74</v>
      </c>
      <c r="B269" s="364">
        <v>719117</v>
      </c>
      <c r="C269" s="3" t="s">
        <v>23</v>
      </c>
      <c r="D269" s="73" t="s">
        <v>596</v>
      </c>
      <c r="E269" s="26" t="s">
        <v>841</v>
      </c>
      <c r="F269" s="206">
        <v>42426</v>
      </c>
      <c r="G269" s="69">
        <f t="shared" si="12"/>
        <v>43521</v>
      </c>
    </row>
    <row r="270" spans="1:7" hidden="1">
      <c r="A270" s="3" t="s">
        <v>74</v>
      </c>
      <c r="B270" s="364">
        <v>718647</v>
      </c>
      <c r="C270" s="3" t="s">
        <v>25</v>
      </c>
      <c r="D270" s="23" t="s">
        <v>363</v>
      </c>
      <c r="E270" s="26"/>
      <c r="F270" s="44"/>
      <c r="G270" s="69"/>
    </row>
    <row r="271" spans="1:7" hidden="1">
      <c r="A271" s="3" t="s">
        <v>74</v>
      </c>
      <c r="B271" s="364">
        <v>718680</v>
      </c>
      <c r="C271" s="3" t="s">
        <v>25</v>
      </c>
      <c r="D271" s="23" t="s">
        <v>342</v>
      </c>
      <c r="E271" s="26"/>
      <c r="F271" s="44"/>
      <c r="G271" s="69"/>
    </row>
    <row r="272" spans="1:7" hidden="1">
      <c r="A272" s="3" t="s">
        <v>74</v>
      </c>
      <c r="B272" s="364">
        <v>737714</v>
      </c>
      <c r="C272" s="3" t="s">
        <v>25</v>
      </c>
      <c r="D272" s="23" t="s">
        <v>366</v>
      </c>
      <c r="E272" s="26"/>
      <c r="F272" s="44"/>
      <c r="G272" s="69"/>
    </row>
    <row r="273" spans="1:7" hidden="1">
      <c r="A273" s="3" t="s">
        <v>74</v>
      </c>
      <c r="B273" s="364">
        <v>737368</v>
      </c>
      <c r="C273" s="3" t="s">
        <v>23</v>
      </c>
      <c r="D273" s="73" t="s">
        <v>581</v>
      </c>
      <c r="E273" s="26" t="s">
        <v>829</v>
      </c>
      <c r="F273" s="212">
        <v>42788</v>
      </c>
      <c r="G273" s="218">
        <f t="shared" ref="G273:G281" si="13">F273+1095</f>
        <v>43883</v>
      </c>
    </row>
    <row r="274" spans="1:7" hidden="1">
      <c r="A274" s="3" t="s">
        <v>74</v>
      </c>
      <c r="B274" s="364">
        <v>127428</v>
      </c>
      <c r="C274" s="3" t="s">
        <v>27</v>
      </c>
      <c r="D274" s="71" t="s">
        <v>701</v>
      </c>
      <c r="E274" s="26"/>
      <c r="F274" s="44"/>
      <c r="G274" s="69"/>
    </row>
    <row r="275" spans="1:7" hidden="1">
      <c r="A275" s="3" t="s">
        <v>74</v>
      </c>
      <c r="B275" s="364">
        <v>127382</v>
      </c>
      <c r="C275" s="3" t="s">
        <v>914</v>
      </c>
      <c r="D275" s="71" t="s">
        <v>792</v>
      </c>
      <c r="E275" s="26" t="s">
        <v>829</v>
      </c>
      <c r="F275" s="206">
        <v>42711</v>
      </c>
      <c r="G275" s="218">
        <f t="shared" si="13"/>
        <v>43806</v>
      </c>
    </row>
    <row r="276" spans="1:7" hidden="1">
      <c r="A276" s="3" t="s">
        <v>74</v>
      </c>
      <c r="B276" s="364">
        <v>970761</v>
      </c>
      <c r="C276" s="3" t="s">
        <v>914</v>
      </c>
      <c r="D276" s="71" t="s">
        <v>702</v>
      </c>
      <c r="E276" s="26" t="s">
        <v>841</v>
      </c>
      <c r="F276" s="206">
        <v>42426</v>
      </c>
      <c r="G276" s="218">
        <f t="shared" si="13"/>
        <v>43521</v>
      </c>
    </row>
    <row r="277" spans="1:7" ht="31.5" hidden="1">
      <c r="A277" s="3" t="s">
        <v>74</v>
      </c>
      <c r="B277" s="364">
        <v>760573</v>
      </c>
      <c r="C277" s="3" t="s">
        <v>650</v>
      </c>
      <c r="D277" s="71" t="s">
        <v>663</v>
      </c>
      <c r="E277" s="26" t="s">
        <v>829</v>
      </c>
      <c r="F277" s="291">
        <v>42809</v>
      </c>
      <c r="G277" s="218">
        <f t="shared" si="13"/>
        <v>43904</v>
      </c>
    </row>
    <row r="278" spans="1:7" hidden="1">
      <c r="A278" s="3" t="s">
        <v>74</v>
      </c>
      <c r="B278" s="364">
        <v>817648</v>
      </c>
      <c r="C278" s="3" t="s">
        <v>915</v>
      </c>
      <c r="D278" s="72" t="s">
        <v>76</v>
      </c>
      <c r="E278" s="26" t="s">
        <v>829</v>
      </c>
      <c r="F278" s="212">
        <v>42788</v>
      </c>
      <c r="G278" s="218">
        <f t="shared" si="13"/>
        <v>43883</v>
      </c>
    </row>
    <row r="279" spans="1:7" hidden="1">
      <c r="A279" s="3" t="s">
        <v>74</v>
      </c>
      <c r="B279" s="364">
        <v>964277</v>
      </c>
      <c r="C279" s="3" t="s">
        <v>914</v>
      </c>
      <c r="D279" s="71" t="s">
        <v>795</v>
      </c>
      <c r="E279" s="26" t="s">
        <v>829</v>
      </c>
      <c r="F279" s="206">
        <v>42823</v>
      </c>
      <c r="G279" s="218">
        <f t="shared" si="13"/>
        <v>43918</v>
      </c>
    </row>
    <row r="280" spans="1:7" hidden="1">
      <c r="A280" s="3" t="s">
        <v>74</v>
      </c>
      <c r="B280" s="364">
        <v>747689</v>
      </c>
      <c r="C280" s="3" t="s">
        <v>648</v>
      </c>
      <c r="D280" s="71" t="s">
        <v>665</v>
      </c>
      <c r="E280" s="26" t="s">
        <v>829</v>
      </c>
      <c r="F280" s="206">
        <v>42888</v>
      </c>
      <c r="G280" s="218">
        <f t="shared" si="13"/>
        <v>43983</v>
      </c>
    </row>
    <row r="281" spans="1:7" hidden="1">
      <c r="A281" s="3" t="s">
        <v>74</v>
      </c>
      <c r="B281" s="364">
        <v>967419</v>
      </c>
      <c r="C281" s="3" t="s">
        <v>915</v>
      </c>
      <c r="D281" s="72" t="s">
        <v>77</v>
      </c>
      <c r="E281" s="26" t="s">
        <v>829</v>
      </c>
      <c r="F281" s="206">
        <v>42823</v>
      </c>
      <c r="G281" s="218">
        <f t="shared" si="13"/>
        <v>43918</v>
      </c>
    </row>
    <row r="282" spans="1:7" hidden="1">
      <c r="A282" s="3" t="s">
        <v>74</v>
      </c>
      <c r="B282" s="364">
        <v>721693</v>
      </c>
      <c r="C282" s="3" t="s">
        <v>23</v>
      </c>
      <c r="D282" s="73" t="s">
        <v>582</v>
      </c>
      <c r="E282" s="26"/>
      <c r="F282" s="44"/>
      <c r="G282" s="69"/>
    </row>
    <row r="283" spans="1:7" ht="31.5" hidden="1">
      <c r="A283" s="3" t="s">
        <v>74</v>
      </c>
      <c r="B283" s="364">
        <v>99982663</v>
      </c>
      <c r="C283" s="3" t="s">
        <v>928</v>
      </c>
      <c r="D283" s="71" t="s">
        <v>797</v>
      </c>
      <c r="E283" s="26"/>
      <c r="F283" s="44"/>
      <c r="G283" s="69"/>
    </row>
    <row r="284" spans="1:7" hidden="1">
      <c r="A284" s="3" t="s">
        <v>74</v>
      </c>
      <c r="B284" s="364">
        <v>99982664</v>
      </c>
      <c r="C284" s="3" t="s">
        <v>940</v>
      </c>
      <c r="D284" s="71" t="s">
        <v>798</v>
      </c>
      <c r="E284" s="26"/>
      <c r="F284" s="44"/>
      <c r="G284" s="69"/>
    </row>
    <row r="285" spans="1:7" hidden="1">
      <c r="A285" s="3" t="s">
        <v>74</v>
      </c>
      <c r="B285" s="364">
        <v>99955812</v>
      </c>
      <c r="C285" s="3" t="s">
        <v>939</v>
      </c>
      <c r="D285" s="3" t="s">
        <v>947</v>
      </c>
      <c r="E285" s="27"/>
      <c r="F285" s="51"/>
      <c r="G285" s="69"/>
    </row>
    <row r="286" spans="1:7" hidden="1">
      <c r="A286" s="3" t="s">
        <v>74</v>
      </c>
      <c r="B286" s="364">
        <v>99959347</v>
      </c>
      <c r="C286" s="3" t="s">
        <v>924</v>
      </c>
      <c r="D286" s="71" t="s">
        <v>803</v>
      </c>
      <c r="E286" s="26"/>
      <c r="F286" s="44"/>
      <c r="G286" s="69"/>
    </row>
    <row r="287" spans="1:7" ht="31.5" hidden="1">
      <c r="A287" s="3" t="s">
        <v>74</v>
      </c>
      <c r="B287" s="364">
        <v>99957276</v>
      </c>
      <c r="C287" s="3" t="s">
        <v>924</v>
      </c>
      <c r="D287" s="71" t="s">
        <v>804</v>
      </c>
      <c r="E287" s="26"/>
      <c r="F287" s="44"/>
      <c r="G287" s="69"/>
    </row>
    <row r="288" spans="1:7" hidden="1">
      <c r="A288" s="3" t="s">
        <v>74</v>
      </c>
      <c r="B288" s="364">
        <v>99977876</v>
      </c>
      <c r="C288" s="3" t="s">
        <v>939</v>
      </c>
      <c r="D288" s="3" t="s">
        <v>949</v>
      </c>
      <c r="E288" s="26"/>
      <c r="F288" s="44"/>
      <c r="G288" s="69"/>
    </row>
    <row r="289" spans="1:7" hidden="1">
      <c r="A289" s="3" t="s">
        <v>74</v>
      </c>
      <c r="B289" s="364">
        <v>99959665</v>
      </c>
      <c r="C289" s="3" t="s">
        <v>924</v>
      </c>
      <c r="D289" s="71" t="s">
        <v>806</v>
      </c>
      <c r="E289" s="26"/>
      <c r="F289" s="44"/>
      <c r="G289" s="69"/>
    </row>
    <row r="290" spans="1:7" hidden="1">
      <c r="A290" s="3" t="s">
        <v>74</v>
      </c>
      <c r="B290" s="364">
        <v>99959385</v>
      </c>
      <c r="C290" s="3" t="s">
        <v>924</v>
      </c>
      <c r="D290" s="71" t="s">
        <v>807</v>
      </c>
      <c r="E290" s="26"/>
      <c r="F290" s="44"/>
      <c r="G290" s="69"/>
    </row>
    <row r="291" spans="1:7" hidden="1">
      <c r="A291" s="3" t="s">
        <v>74</v>
      </c>
      <c r="B291" s="364">
        <v>99913110</v>
      </c>
      <c r="C291" s="3" t="s">
        <v>927</v>
      </c>
      <c r="D291" s="72" t="s">
        <v>114</v>
      </c>
      <c r="E291" s="26" t="s">
        <v>829</v>
      </c>
      <c r="F291" s="212">
        <v>42718</v>
      </c>
      <c r="G291" s="218">
        <f t="shared" ref="G291:G294" si="14">F291+1095</f>
        <v>43813</v>
      </c>
    </row>
    <row r="292" spans="1:7" hidden="1">
      <c r="A292" s="3" t="s">
        <v>74</v>
      </c>
      <c r="B292" s="364">
        <v>737685</v>
      </c>
      <c r="C292" s="3" t="s">
        <v>25</v>
      </c>
      <c r="D292" s="23" t="s">
        <v>370</v>
      </c>
      <c r="E292" s="26"/>
      <c r="F292" s="44"/>
      <c r="G292" s="69"/>
    </row>
    <row r="293" spans="1:7" hidden="1">
      <c r="A293" s="3" t="s">
        <v>74</v>
      </c>
      <c r="B293" s="364">
        <v>721631</v>
      </c>
      <c r="C293" s="3" t="s">
        <v>23</v>
      </c>
      <c r="D293" s="73" t="s">
        <v>454</v>
      </c>
      <c r="E293" s="26" t="s">
        <v>829</v>
      </c>
      <c r="F293" s="206">
        <v>42823</v>
      </c>
      <c r="G293" s="218">
        <f t="shared" si="14"/>
        <v>43918</v>
      </c>
    </row>
    <row r="294" spans="1:7" hidden="1">
      <c r="A294" s="3" t="s">
        <v>74</v>
      </c>
      <c r="B294" s="364">
        <v>973568</v>
      </c>
      <c r="C294" s="3" t="s">
        <v>915</v>
      </c>
      <c r="D294" s="72" t="s">
        <v>50</v>
      </c>
      <c r="E294" s="26" t="s">
        <v>829</v>
      </c>
      <c r="F294" s="206">
        <v>42809</v>
      </c>
      <c r="G294" s="218">
        <f t="shared" si="14"/>
        <v>43904</v>
      </c>
    </row>
    <row r="295" spans="1:7" hidden="1">
      <c r="A295" s="3" t="s">
        <v>79</v>
      </c>
      <c r="B295" s="364">
        <v>719645</v>
      </c>
      <c r="C295" s="3" t="s">
        <v>25</v>
      </c>
      <c r="D295" s="23" t="s">
        <v>372</v>
      </c>
      <c r="E295" s="25" t="s">
        <v>829</v>
      </c>
      <c r="F295" s="199">
        <v>42711</v>
      </c>
      <c r="G295" s="218">
        <f>F295+1095</f>
        <v>43806</v>
      </c>
    </row>
    <row r="296" spans="1:7" hidden="1">
      <c r="A296" s="3" t="s">
        <v>79</v>
      </c>
      <c r="B296" s="364">
        <v>719638</v>
      </c>
      <c r="C296" s="3" t="s">
        <v>23</v>
      </c>
      <c r="D296" s="73" t="s">
        <v>544</v>
      </c>
      <c r="E296" s="25" t="s">
        <v>829</v>
      </c>
      <c r="F296" s="199">
        <v>42711</v>
      </c>
      <c r="G296" s="218">
        <f t="shared" ref="G296:G329" si="15">F296+1095</f>
        <v>43806</v>
      </c>
    </row>
    <row r="297" spans="1:7" ht="31.5" hidden="1">
      <c r="A297" s="3" t="s">
        <v>79</v>
      </c>
      <c r="B297" s="364">
        <v>345463</v>
      </c>
      <c r="C297" s="3" t="s">
        <v>917</v>
      </c>
      <c r="D297" s="71" t="s">
        <v>809</v>
      </c>
      <c r="E297" s="25" t="s">
        <v>829</v>
      </c>
      <c r="F297" s="199">
        <v>42719</v>
      </c>
      <c r="G297" s="218">
        <f t="shared" si="15"/>
        <v>43814</v>
      </c>
    </row>
    <row r="298" spans="1:7" hidden="1">
      <c r="A298" s="3" t="s">
        <v>79</v>
      </c>
      <c r="B298" s="364">
        <v>719775</v>
      </c>
      <c r="C298" s="3" t="s">
        <v>25</v>
      </c>
      <c r="D298" s="23" t="s">
        <v>391</v>
      </c>
      <c r="E298" s="26"/>
      <c r="F298" s="219"/>
      <c r="G298" s="69"/>
    </row>
    <row r="299" spans="1:7" hidden="1">
      <c r="A299" s="3" t="s">
        <v>79</v>
      </c>
      <c r="B299" s="364">
        <v>719769</v>
      </c>
      <c r="C299" s="3" t="s">
        <v>23</v>
      </c>
      <c r="D299" s="73" t="s">
        <v>620</v>
      </c>
      <c r="E299" s="26"/>
      <c r="F299" s="219"/>
      <c r="G299" s="69"/>
    </row>
    <row r="300" spans="1:7" hidden="1">
      <c r="A300" s="3" t="s">
        <v>79</v>
      </c>
      <c r="B300" s="364">
        <v>973141</v>
      </c>
      <c r="C300" s="3" t="s">
        <v>915</v>
      </c>
      <c r="D300" s="72" t="s">
        <v>80</v>
      </c>
      <c r="E300" s="25" t="s">
        <v>829</v>
      </c>
      <c r="F300" s="199">
        <v>42796</v>
      </c>
      <c r="G300" s="218">
        <f t="shared" si="15"/>
        <v>43891</v>
      </c>
    </row>
    <row r="301" spans="1:7" hidden="1">
      <c r="A301" s="3" t="s">
        <v>79</v>
      </c>
      <c r="B301" s="364">
        <v>962234</v>
      </c>
      <c r="C301" s="3" t="s">
        <v>921</v>
      </c>
      <c r="D301" s="71" t="s">
        <v>810</v>
      </c>
      <c r="E301" s="25" t="s">
        <v>829</v>
      </c>
      <c r="F301" s="199">
        <v>42719</v>
      </c>
      <c r="G301" s="218">
        <f t="shared" si="15"/>
        <v>43814</v>
      </c>
    </row>
    <row r="302" spans="1:7" hidden="1">
      <c r="A302" s="3" t="s">
        <v>79</v>
      </c>
      <c r="B302" s="364">
        <v>719469</v>
      </c>
      <c r="C302" s="3" t="s">
        <v>25</v>
      </c>
      <c r="D302" s="23" t="s">
        <v>392</v>
      </c>
      <c r="E302" s="26" t="s">
        <v>829</v>
      </c>
      <c r="F302" s="199">
        <v>42796</v>
      </c>
      <c r="G302" s="218">
        <f t="shared" si="15"/>
        <v>43891</v>
      </c>
    </row>
    <row r="303" spans="1:7" hidden="1">
      <c r="A303" s="3" t="s">
        <v>79</v>
      </c>
      <c r="B303" s="364">
        <v>719508</v>
      </c>
      <c r="C303" s="3" t="s">
        <v>23</v>
      </c>
      <c r="D303" s="73" t="s">
        <v>621</v>
      </c>
      <c r="E303" s="26" t="s">
        <v>829</v>
      </c>
      <c r="F303" s="199">
        <v>42796</v>
      </c>
      <c r="G303" s="218">
        <f t="shared" si="15"/>
        <v>43891</v>
      </c>
    </row>
    <row r="304" spans="1:7" hidden="1">
      <c r="A304" s="3" t="s">
        <v>79</v>
      </c>
      <c r="B304" s="364">
        <v>719515</v>
      </c>
      <c r="C304" s="3" t="s">
        <v>25</v>
      </c>
      <c r="D304" s="23" t="s">
        <v>393</v>
      </c>
      <c r="E304" s="25" t="s">
        <v>829</v>
      </c>
      <c r="F304" s="199">
        <v>42796</v>
      </c>
      <c r="G304" s="218">
        <f t="shared" si="15"/>
        <v>43891</v>
      </c>
    </row>
    <row r="305" spans="1:7" hidden="1">
      <c r="A305" s="3" t="s">
        <v>79</v>
      </c>
      <c r="B305" s="364">
        <v>719500</v>
      </c>
      <c r="C305" s="3" t="s">
        <v>23</v>
      </c>
      <c r="D305" s="73" t="s">
        <v>622</v>
      </c>
      <c r="E305" s="25" t="s">
        <v>829</v>
      </c>
      <c r="F305" s="199">
        <v>42796</v>
      </c>
      <c r="G305" s="218">
        <f t="shared" si="15"/>
        <v>43891</v>
      </c>
    </row>
    <row r="306" spans="1:7" hidden="1">
      <c r="A306" s="3" t="s">
        <v>79</v>
      </c>
      <c r="B306" s="364">
        <v>719382</v>
      </c>
      <c r="C306" s="3" t="s">
        <v>23</v>
      </c>
      <c r="D306" s="73" t="s">
        <v>604</v>
      </c>
      <c r="E306" s="25" t="s">
        <v>829</v>
      </c>
      <c r="F306" s="199">
        <v>42726</v>
      </c>
      <c r="G306" s="218">
        <f t="shared" si="15"/>
        <v>43821</v>
      </c>
    </row>
    <row r="307" spans="1:7" hidden="1">
      <c r="A307" s="3" t="s">
        <v>79</v>
      </c>
      <c r="B307" s="364">
        <v>853209</v>
      </c>
      <c r="C307" s="3" t="s">
        <v>23</v>
      </c>
      <c r="D307" s="73" t="s">
        <v>605</v>
      </c>
      <c r="E307" s="26"/>
      <c r="F307" s="219"/>
      <c r="G307" s="69"/>
    </row>
    <row r="308" spans="1:7" hidden="1">
      <c r="A308" s="3" t="s">
        <v>79</v>
      </c>
      <c r="B308" s="364">
        <v>719812</v>
      </c>
      <c r="C308" s="3" t="s">
        <v>25</v>
      </c>
      <c r="D308" s="23" t="s">
        <v>394</v>
      </c>
      <c r="E308" s="26"/>
      <c r="F308" s="219"/>
      <c r="G308" s="69"/>
    </row>
    <row r="309" spans="1:7" hidden="1">
      <c r="A309" s="3" t="s">
        <v>79</v>
      </c>
      <c r="B309" s="364">
        <v>719743</v>
      </c>
      <c r="C309" s="3" t="s">
        <v>25</v>
      </c>
      <c r="D309" s="23" t="s">
        <v>395</v>
      </c>
      <c r="E309" s="26"/>
      <c r="F309" s="219"/>
      <c r="G309" s="69"/>
    </row>
    <row r="310" spans="1:7" hidden="1">
      <c r="A310" s="3" t="s">
        <v>79</v>
      </c>
      <c r="B310" s="364">
        <v>719733</v>
      </c>
      <c r="C310" s="3" t="s">
        <v>23</v>
      </c>
      <c r="D310" s="73" t="s">
        <v>623</v>
      </c>
      <c r="E310" s="26"/>
      <c r="F310" s="219"/>
      <c r="G310" s="69"/>
    </row>
    <row r="311" spans="1:7" hidden="1">
      <c r="A311" s="3" t="s">
        <v>79</v>
      </c>
      <c r="B311" s="364">
        <v>717099</v>
      </c>
      <c r="C311" s="3" t="s">
        <v>25</v>
      </c>
      <c r="D311" s="23" t="s">
        <v>374</v>
      </c>
      <c r="E311" s="25" t="s">
        <v>829</v>
      </c>
      <c r="F311" s="199">
        <v>42845</v>
      </c>
      <c r="G311" s="218">
        <f t="shared" si="15"/>
        <v>43940</v>
      </c>
    </row>
    <row r="312" spans="1:7" hidden="1">
      <c r="A312" s="3" t="s">
        <v>79</v>
      </c>
      <c r="B312" s="364">
        <v>719130</v>
      </c>
      <c r="C312" s="3" t="s">
        <v>25</v>
      </c>
      <c r="D312" s="23" t="s">
        <v>172</v>
      </c>
      <c r="E312" s="26"/>
      <c r="F312" s="219"/>
      <c r="G312" s="69"/>
    </row>
    <row r="313" spans="1:7" hidden="1">
      <c r="A313" s="3" t="s">
        <v>79</v>
      </c>
      <c r="B313" s="364">
        <v>719122</v>
      </c>
      <c r="C313" s="3" t="s">
        <v>23</v>
      </c>
      <c r="D313" s="73" t="s">
        <v>472</v>
      </c>
      <c r="E313" s="26"/>
      <c r="F313" s="219"/>
      <c r="G313" s="69"/>
    </row>
    <row r="314" spans="1:7" hidden="1">
      <c r="A314" s="3" t="s">
        <v>79</v>
      </c>
      <c r="B314" s="364">
        <v>719364</v>
      </c>
      <c r="C314" s="3" t="s">
        <v>25</v>
      </c>
      <c r="D314" s="23" t="s">
        <v>375</v>
      </c>
      <c r="E314" s="25" t="s">
        <v>829</v>
      </c>
      <c r="F314" s="199">
        <v>42719</v>
      </c>
      <c r="G314" s="218">
        <f t="shared" si="15"/>
        <v>43814</v>
      </c>
    </row>
    <row r="315" spans="1:7" hidden="1">
      <c r="A315" s="3" t="s">
        <v>79</v>
      </c>
      <c r="B315" s="364">
        <v>719712</v>
      </c>
      <c r="C315" s="3" t="s">
        <v>23</v>
      </c>
      <c r="D315" s="73" t="s">
        <v>607</v>
      </c>
      <c r="E315" s="26"/>
      <c r="F315" s="219"/>
      <c r="G315" s="69"/>
    </row>
    <row r="316" spans="1:7" hidden="1">
      <c r="A316" s="3" t="s">
        <v>79</v>
      </c>
      <c r="B316" s="364">
        <v>719708</v>
      </c>
      <c r="C316" s="3" t="s">
        <v>25</v>
      </c>
      <c r="D316" s="23" t="s">
        <v>396</v>
      </c>
      <c r="E316" s="25" t="s">
        <v>829</v>
      </c>
      <c r="F316" s="199">
        <v>42747</v>
      </c>
      <c r="G316" s="218">
        <f t="shared" si="15"/>
        <v>43842</v>
      </c>
    </row>
    <row r="317" spans="1:7" hidden="1">
      <c r="A317" s="3" t="s">
        <v>79</v>
      </c>
      <c r="B317" s="364">
        <v>127681</v>
      </c>
      <c r="C317" s="3" t="s">
        <v>918</v>
      </c>
      <c r="D317" s="3" t="s">
        <v>918</v>
      </c>
      <c r="E317" s="25" t="s">
        <v>829</v>
      </c>
      <c r="F317" s="199">
        <v>42845</v>
      </c>
      <c r="G317" s="218">
        <f t="shared" si="15"/>
        <v>43940</v>
      </c>
    </row>
    <row r="318" spans="1:7" ht="31.5" hidden="1">
      <c r="A318" s="3" t="s">
        <v>79</v>
      </c>
      <c r="B318" s="364">
        <v>747045</v>
      </c>
      <c r="C318" s="3" t="s">
        <v>650</v>
      </c>
      <c r="D318" s="71" t="s">
        <v>670</v>
      </c>
      <c r="E318" s="25" t="s">
        <v>829</v>
      </c>
      <c r="F318" s="199">
        <v>42796</v>
      </c>
      <c r="G318" s="218">
        <f t="shared" si="15"/>
        <v>43891</v>
      </c>
    </row>
    <row r="319" spans="1:7" hidden="1">
      <c r="A319" s="3" t="s">
        <v>79</v>
      </c>
      <c r="B319" s="364">
        <v>719693</v>
      </c>
      <c r="C319" s="3" t="s">
        <v>25</v>
      </c>
      <c r="D319" s="23" t="s">
        <v>397</v>
      </c>
      <c r="E319" s="26"/>
      <c r="F319" s="219"/>
      <c r="G319" s="69"/>
    </row>
    <row r="320" spans="1:7" hidden="1">
      <c r="A320" s="3" t="s">
        <v>79</v>
      </c>
      <c r="B320" s="364">
        <v>719689</v>
      </c>
      <c r="C320" s="3" t="s">
        <v>23</v>
      </c>
      <c r="D320" s="73" t="s">
        <v>625</v>
      </c>
      <c r="E320" s="26"/>
      <c r="F320" s="219"/>
      <c r="G320" s="69"/>
    </row>
    <row r="321" spans="1:7" hidden="1">
      <c r="A321" s="3" t="s">
        <v>79</v>
      </c>
      <c r="B321" s="364">
        <v>719342</v>
      </c>
      <c r="C321" s="3" t="s">
        <v>23</v>
      </c>
      <c r="D321" s="73" t="s">
        <v>608</v>
      </c>
      <c r="E321" s="25" t="s">
        <v>829</v>
      </c>
      <c r="F321" s="199">
        <v>42747</v>
      </c>
      <c r="G321" s="218">
        <f t="shared" si="15"/>
        <v>43842</v>
      </c>
    </row>
    <row r="322" spans="1:7" hidden="1">
      <c r="A322" s="3" t="s">
        <v>79</v>
      </c>
      <c r="B322" s="364">
        <v>719330</v>
      </c>
      <c r="C322" s="3" t="s">
        <v>25</v>
      </c>
      <c r="D322" s="23" t="s">
        <v>398</v>
      </c>
      <c r="E322" s="25" t="s">
        <v>829</v>
      </c>
      <c r="F322" s="199">
        <v>42845</v>
      </c>
      <c r="G322" s="218">
        <f t="shared" si="15"/>
        <v>43940</v>
      </c>
    </row>
    <row r="323" spans="1:7" hidden="1">
      <c r="A323" s="3" t="s">
        <v>79</v>
      </c>
      <c r="B323" s="364">
        <v>719336</v>
      </c>
      <c r="C323" s="3" t="s">
        <v>23</v>
      </c>
      <c r="D323" s="73" t="s">
        <v>626</v>
      </c>
      <c r="E323" s="25" t="s">
        <v>829</v>
      </c>
      <c r="F323" s="199">
        <v>42845</v>
      </c>
      <c r="G323" s="218">
        <f t="shared" si="15"/>
        <v>43940</v>
      </c>
    </row>
    <row r="324" spans="1:7" hidden="1">
      <c r="A324" s="3" t="s">
        <v>79</v>
      </c>
      <c r="B324" s="364">
        <v>99982997</v>
      </c>
      <c r="C324" s="3" t="s">
        <v>928</v>
      </c>
      <c r="D324" s="71" t="s">
        <v>811</v>
      </c>
      <c r="E324" s="26"/>
      <c r="F324" s="219"/>
      <c r="G324" s="69"/>
    </row>
    <row r="325" spans="1:7" hidden="1">
      <c r="A325" s="3" t="s">
        <v>79</v>
      </c>
      <c r="B325" s="364">
        <v>99957212</v>
      </c>
      <c r="C325" s="3" t="s">
        <v>925</v>
      </c>
      <c r="D325" s="23" t="s">
        <v>386</v>
      </c>
      <c r="E325" s="29" t="s">
        <v>841</v>
      </c>
      <c r="F325" s="199">
        <v>42467</v>
      </c>
      <c r="G325" s="218">
        <f t="shared" si="15"/>
        <v>43562</v>
      </c>
    </row>
    <row r="326" spans="1:7" ht="31.5" hidden="1">
      <c r="A326" s="3" t="s">
        <v>79</v>
      </c>
      <c r="B326" s="364">
        <v>99957214</v>
      </c>
      <c r="C326" s="3" t="s">
        <v>926</v>
      </c>
      <c r="D326" s="73" t="s">
        <v>611</v>
      </c>
      <c r="E326" s="29" t="s">
        <v>841</v>
      </c>
      <c r="F326" s="199">
        <v>42467</v>
      </c>
      <c r="G326" s="218">
        <f t="shared" si="15"/>
        <v>43562</v>
      </c>
    </row>
    <row r="327" spans="1:7" hidden="1">
      <c r="A327" s="3" t="s">
        <v>79</v>
      </c>
      <c r="B327" s="364">
        <v>99958835</v>
      </c>
      <c r="C327" s="3" t="s">
        <v>924</v>
      </c>
      <c r="D327" s="71" t="s">
        <v>812</v>
      </c>
      <c r="E327" s="26"/>
      <c r="F327" s="219"/>
      <c r="G327" s="69"/>
    </row>
    <row r="328" spans="1:7" hidden="1">
      <c r="A328" s="3" t="s">
        <v>79</v>
      </c>
      <c r="B328" s="364">
        <v>99971503</v>
      </c>
      <c r="C328" s="3" t="s">
        <v>925</v>
      </c>
      <c r="D328" s="23" t="s">
        <v>388</v>
      </c>
      <c r="E328" s="25" t="s">
        <v>829</v>
      </c>
      <c r="F328" s="199">
        <v>42747</v>
      </c>
      <c r="G328" s="218">
        <f t="shared" si="15"/>
        <v>43842</v>
      </c>
    </row>
    <row r="329" spans="1:7" hidden="1">
      <c r="A329" s="3" t="s">
        <v>79</v>
      </c>
      <c r="B329" s="364">
        <v>99971504</v>
      </c>
      <c r="C329" s="3" t="s">
        <v>926</v>
      </c>
      <c r="D329" s="73" t="s">
        <v>614</v>
      </c>
      <c r="E329" s="25" t="s">
        <v>829</v>
      </c>
      <c r="F329" s="199">
        <v>42747</v>
      </c>
      <c r="G329" s="218">
        <f t="shared" si="15"/>
        <v>43842</v>
      </c>
    </row>
    <row r="330" spans="1:7" hidden="1">
      <c r="A330" s="3" t="s">
        <v>79</v>
      </c>
      <c r="B330" s="364">
        <v>99958820</v>
      </c>
      <c r="C330" s="3" t="s">
        <v>924</v>
      </c>
      <c r="D330" s="71" t="s">
        <v>814</v>
      </c>
      <c r="E330" s="26"/>
      <c r="F330" s="219"/>
      <c r="G330" s="69"/>
    </row>
    <row r="331" spans="1:7" hidden="1">
      <c r="A331" s="3" t="s">
        <v>79</v>
      </c>
      <c r="B331" s="364">
        <v>99960090</v>
      </c>
      <c r="C331" s="3" t="s">
        <v>924</v>
      </c>
      <c r="D331" s="71" t="s">
        <v>815</v>
      </c>
      <c r="E331" s="26"/>
      <c r="F331" s="219"/>
      <c r="G331" s="69"/>
    </row>
    <row r="332" spans="1:7" ht="31.5" hidden="1">
      <c r="A332" s="3" t="s">
        <v>79</v>
      </c>
      <c r="B332" s="364">
        <v>99955369</v>
      </c>
      <c r="C332" s="3" t="s">
        <v>928</v>
      </c>
      <c r="D332" s="71" t="s">
        <v>816</v>
      </c>
      <c r="E332" s="29" t="s">
        <v>844</v>
      </c>
      <c r="F332" s="196">
        <v>42347</v>
      </c>
      <c r="G332" s="218">
        <f t="shared" ref="G332:G357" si="16">F332+1095</f>
        <v>43442</v>
      </c>
    </row>
    <row r="333" spans="1:7" hidden="1">
      <c r="A333" s="3" t="s">
        <v>79</v>
      </c>
      <c r="B333" s="364">
        <v>879442</v>
      </c>
      <c r="C333" s="3" t="s">
        <v>25</v>
      </c>
      <c r="D333" s="23" t="s">
        <v>380</v>
      </c>
      <c r="E333" s="25" t="s">
        <v>829</v>
      </c>
      <c r="F333" s="199">
        <v>42867</v>
      </c>
      <c r="G333" s="218">
        <f t="shared" si="16"/>
        <v>43962</v>
      </c>
    </row>
    <row r="334" spans="1:7" hidden="1">
      <c r="A334" s="3" t="s">
        <v>79</v>
      </c>
      <c r="B334" s="364">
        <v>719287</v>
      </c>
      <c r="C334" s="3" t="s">
        <v>25</v>
      </c>
      <c r="D334" s="23" t="s">
        <v>401</v>
      </c>
      <c r="E334" s="26"/>
      <c r="F334" s="219"/>
      <c r="G334" s="69"/>
    </row>
    <row r="335" spans="1:7" hidden="1">
      <c r="A335" s="3" t="s">
        <v>79</v>
      </c>
      <c r="B335" s="364">
        <v>719280</v>
      </c>
      <c r="C335" s="3" t="s">
        <v>23</v>
      </c>
      <c r="D335" s="73" t="s">
        <v>629</v>
      </c>
      <c r="E335" s="26"/>
      <c r="F335" s="219"/>
      <c r="G335" s="69"/>
    </row>
    <row r="336" spans="1:7" hidden="1">
      <c r="A336" s="3" t="s">
        <v>79</v>
      </c>
      <c r="B336" s="364">
        <v>719262</v>
      </c>
      <c r="C336" s="3" t="s">
        <v>25</v>
      </c>
      <c r="D336" s="23" t="s">
        <v>402</v>
      </c>
      <c r="E336" s="26"/>
      <c r="F336" s="219"/>
      <c r="G336" s="69"/>
    </row>
    <row r="337" spans="1:7" hidden="1">
      <c r="A337" s="3" t="s">
        <v>79</v>
      </c>
      <c r="B337" s="364">
        <v>719271</v>
      </c>
      <c r="C337" s="3" t="s">
        <v>23</v>
      </c>
      <c r="D337" s="73" t="s">
        <v>630</v>
      </c>
      <c r="E337" s="26"/>
      <c r="F337" s="219"/>
      <c r="G337" s="69"/>
    </row>
    <row r="338" spans="1:7" hidden="1">
      <c r="A338" s="3" t="s">
        <v>79</v>
      </c>
      <c r="B338" s="364">
        <v>970157</v>
      </c>
      <c r="C338" s="3" t="s">
        <v>915</v>
      </c>
      <c r="D338" s="72" t="s">
        <v>82</v>
      </c>
      <c r="E338" s="25" t="s">
        <v>829</v>
      </c>
      <c r="F338" s="199">
        <v>42726</v>
      </c>
      <c r="G338" s="218">
        <f t="shared" si="16"/>
        <v>43821</v>
      </c>
    </row>
    <row r="339" spans="1:7" hidden="1">
      <c r="A339" s="3" t="s">
        <v>79</v>
      </c>
      <c r="B339" s="364">
        <v>719651</v>
      </c>
      <c r="C339" s="3" t="s">
        <v>23</v>
      </c>
      <c r="D339" s="73" t="s">
        <v>632</v>
      </c>
      <c r="E339" s="26"/>
      <c r="F339" s="219"/>
      <c r="G339" s="69"/>
    </row>
    <row r="340" spans="1:7" hidden="1">
      <c r="A340" s="3" t="s">
        <v>79</v>
      </c>
      <c r="B340" s="364">
        <v>719856</v>
      </c>
      <c r="C340" s="3" t="s">
        <v>25</v>
      </c>
      <c r="D340" s="23" t="s">
        <v>405</v>
      </c>
      <c r="E340" s="26"/>
      <c r="F340" s="219"/>
      <c r="G340" s="69"/>
    </row>
    <row r="341" spans="1:7" hidden="1">
      <c r="A341" s="3" t="s">
        <v>79</v>
      </c>
      <c r="B341" s="364">
        <v>717153</v>
      </c>
      <c r="C341" s="3" t="s">
        <v>25</v>
      </c>
      <c r="D341" s="23" t="s">
        <v>382</v>
      </c>
      <c r="E341" s="25" t="s">
        <v>829</v>
      </c>
      <c r="F341" s="199">
        <v>42796</v>
      </c>
      <c r="G341" s="218">
        <f t="shared" si="16"/>
        <v>43891</v>
      </c>
    </row>
    <row r="342" spans="1:7" ht="31.5" hidden="1">
      <c r="A342" s="3" t="s">
        <v>79</v>
      </c>
      <c r="B342" s="364">
        <v>332825</v>
      </c>
      <c r="C342" s="3" t="s">
        <v>917</v>
      </c>
      <c r="D342" s="71" t="s">
        <v>817</v>
      </c>
      <c r="E342" s="25" t="s">
        <v>829</v>
      </c>
      <c r="F342" s="199">
        <v>42747</v>
      </c>
      <c r="G342" s="218">
        <f t="shared" si="16"/>
        <v>43842</v>
      </c>
    </row>
    <row r="343" spans="1:7" hidden="1">
      <c r="A343" s="3" t="s">
        <v>79</v>
      </c>
      <c r="B343" s="364">
        <v>127619</v>
      </c>
      <c r="C343" s="3" t="s">
        <v>914</v>
      </c>
      <c r="D343" s="71" t="s">
        <v>818</v>
      </c>
      <c r="E343" s="25" t="s">
        <v>829</v>
      </c>
      <c r="F343" s="199">
        <v>42740</v>
      </c>
      <c r="G343" s="218">
        <f t="shared" si="16"/>
        <v>43835</v>
      </c>
    </row>
    <row r="344" spans="1:7" hidden="1">
      <c r="A344" s="3" t="s">
        <v>79</v>
      </c>
      <c r="B344" s="364">
        <v>127620</v>
      </c>
      <c r="C344" s="3" t="s">
        <v>917</v>
      </c>
      <c r="D344" s="71" t="s">
        <v>819</v>
      </c>
      <c r="E344" s="25" t="s">
        <v>829</v>
      </c>
      <c r="F344" s="199">
        <v>42747</v>
      </c>
      <c r="G344" s="218">
        <f t="shared" si="16"/>
        <v>43842</v>
      </c>
    </row>
    <row r="345" spans="1:7" hidden="1">
      <c r="A345" s="3" t="s">
        <v>79</v>
      </c>
      <c r="B345" s="364">
        <v>751913</v>
      </c>
      <c r="C345" s="3" t="s">
        <v>648</v>
      </c>
      <c r="D345" s="71" t="s">
        <v>674</v>
      </c>
      <c r="E345" s="25" t="s">
        <v>829</v>
      </c>
      <c r="F345" s="199">
        <v>42711</v>
      </c>
      <c r="G345" s="218">
        <f t="shared" si="16"/>
        <v>43806</v>
      </c>
    </row>
    <row r="346" spans="1:7" hidden="1">
      <c r="A346" s="3" t="s">
        <v>79</v>
      </c>
      <c r="B346" s="364">
        <v>345451</v>
      </c>
      <c r="C346" s="3" t="s">
        <v>917</v>
      </c>
      <c r="D346" s="3" t="s">
        <v>952</v>
      </c>
      <c r="E346" s="26"/>
      <c r="F346" s="196"/>
      <c r="G346" s="218"/>
    </row>
    <row r="347" spans="1:7" hidden="1">
      <c r="A347" s="3" t="s">
        <v>79</v>
      </c>
      <c r="B347" s="364">
        <v>752712</v>
      </c>
      <c r="C347" s="3" t="s">
        <v>437</v>
      </c>
      <c r="D347" s="73" t="s">
        <v>633</v>
      </c>
      <c r="E347" s="26"/>
      <c r="F347" s="219"/>
      <c r="G347" s="69"/>
    </row>
    <row r="348" spans="1:7" hidden="1">
      <c r="A348" s="3" t="s">
        <v>84</v>
      </c>
      <c r="B348" s="364">
        <v>714943</v>
      </c>
      <c r="C348" s="3" t="s">
        <v>25</v>
      </c>
      <c r="D348" s="23" t="s">
        <v>409</v>
      </c>
      <c r="E348" s="28" t="s">
        <v>829</v>
      </c>
      <c r="F348" s="199">
        <v>42719</v>
      </c>
      <c r="G348" s="218">
        <f t="shared" si="16"/>
        <v>43814</v>
      </c>
    </row>
    <row r="349" spans="1:7" hidden="1">
      <c r="A349" s="3" t="s">
        <v>84</v>
      </c>
      <c r="B349" s="364">
        <v>715019</v>
      </c>
      <c r="C349" s="3" t="s">
        <v>25</v>
      </c>
      <c r="D349" s="23" t="s">
        <v>411</v>
      </c>
      <c r="E349" s="28"/>
      <c r="F349" s="40"/>
      <c r="G349" s="69"/>
    </row>
    <row r="350" spans="1:7" ht="31.5" hidden="1">
      <c r="A350" s="3" t="s">
        <v>84</v>
      </c>
      <c r="B350" s="364">
        <v>715267</v>
      </c>
      <c r="C350" s="3" t="s">
        <v>23</v>
      </c>
      <c r="D350" s="73" t="s">
        <v>636</v>
      </c>
      <c r="E350" s="26"/>
      <c r="F350" s="43"/>
      <c r="G350" s="69"/>
    </row>
    <row r="351" spans="1:7" ht="31.5" hidden="1">
      <c r="A351" s="3" t="s">
        <v>84</v>
      </c>
      <c r="B351" s="364">
        <v>127740</v>
      </c>
      <c r="C351" s="3" t="s">
        <v>917</v>
      </c>
      <c r="D351" s="71" t="s">
        <v>822</v>
      </c>
      <c r="E351" s="26"/>
      <c r="F351" s="43"/>
      <c r="G351" s="69"/>
    </row>
    <row r="352" spans="1:7" hidden="1">
      <c r="A352" s="3" t="s">
        <v>84</v>
      </c>
      <c r="B352" s="364">
        <v>966793</v>
      </c>
      <c r="C352" s="3" t="s">
        <v>915</v>
      </c>
      <c r="D352" s="72" t="s">
        <v>85</v>
      </c>
      <c r="E352" s="28" t="s">
        <v>829</v>
      </c>
      <c r="F352" s="196">
        <v>42719</v>
      </c>
      <c r="G352" s="218">
        <f t="shared" si="16"/>
        <v>43814</v>
      </c>
    </row>
    <row r="353" spans="1:7" hidden="1">
      <c r="A353" s="3" t="s">
        <v>84</v>
      </c>
      <c r="B353" s="364">
        <v>715699</v>
      </c>
      <c r="C353" s="3" t="s">
        <v>25</v>
      </c>
      <c r="D353" s="23" t="s">
        <v>413</v>
      </c>
      <c r="E353" s="28" t="s">
        <v>829</v>
      </c>
      <c r="F353" s="199">
        <v>42782</v>
      </c>
      <c r="G353" s="218">
        <f t="shared" si="16"/>
        <v>43877</v>
      </c>
    </row>
    <row r="354" spans="1:7" hidden="1">
      <c r="A354" s="3" t="s">
        <v>84</v>
      </c>
      <c r="B354" s="364">
        <v>715694</v>
      </c>
      <c r="C354" s="3" t="s">
        <v>23</v>
      </c>
      <c r="D354" s="73" t="s">
        <v>638</v>
      </c>
      <c r="E354" s="28" t="s">
        <v>829</v>
      </c>
      <c r="F354" s="199">
        <v>42782</v>
      </c>
      <c r="G354" s="218">
        <f t="shared" si="16"/>
        <v>43877</v>
      </c>
    </row>
    <row r="355" spans="1:7" hidden="1">
      <c r="A355" s="3" t="s">
        <v>84</v>
      </c>
      <c r="B355" s="364">
        <v>715393</v>
      </c>
      <c r="C355" s="3" t="s">
        <v>25</v>
      </c>
      <c r="D355" s="23" t="s">
        <v>414</v>
      </c>
      <c r="E355" s="26"/>
      <c r="F355" s="43"/>
      <c r="G355" s="69"/>
    </row>
    <row r="356" spans="1:7" hidden="1">
      <c r="A356" s="3" t="s">
        <v>84</v>
      </c>
      <c r="B356" s="364">
        <v>869892</v>
      </c>
      <c r="C356" s="3" t="s">
        <v>915</v>
      </c>
      <c r="D356" s="72" t="s">
        <v>86</v>
      </c>
      <c r="E356" s="28" t="s">
        <v>829</v>
      </c>
      <c r="F356" s="196">
        <v>42817</v>
      </c>
      <c r="G356" s="218">
        <f t="shared" si="16"/>
        <v>43912</v>
      </c>
    </row>
    <row r="357" spans="1:7" hidden="1">
      <c r="A357" s="3" t="s">
        <v>84</v>
      </c>
      <c r="B357" s="364">
        <v>721947</v>
      </c>
      <c r="C357" s="3" t="s">
        <v>25</v>
      </c>
      <c r="D357" s="23" t="s">
        <v>417</v>
      </c>
      <c r="E357" s="28" t="s">
        <v>829</v>
      </c>
      <c r="F357" s="199">
        <v>42796</v>
      </c>
      <c r="G357" s="218">
        <f t="shared" si="16"/>
        <v>43891</v>
      </c>
    </row>
    <row r="358" spans="1:7" hidden="1">
      <c r="A358" s="3" t="s">
        <v>84</v>
      </c>
      <c r="B358" s="364">
        <v>970966</v>
      </c>
      <c r="C358" s="3" t="s">
        <v>914</v>
      </c>
      <c r="D358" s="71" t="s">
        <v>824</v>
      </c>
      <c r="E358" s="26"/>
      <c r="F358" s="43"/>
      <c r="G358" s="69"/>
    </row>
    <row r="359" spans="1:7" hidden="1">
      <c r="A359" s="3" t="s">
        <v>87</v>
      </c>
      <c r="B359" s="364">
        <v>127835</v>
      </c>
      <c r="C359" s="3" t="s">
        <v>918</v>
      </c>
      <c r="D359" s="3" t="s">
        <v>918</v>
      </c>
      <c r="E359" s="39"/>
      <c r="F359" s="39"/>
      <c r="G359" s="69"/>
    </row>
    <row r="360" spans="1:7" hidden="1">
      <c r="A360" s="3" t="s">
        <v>87</v>
      </c>
      <c r="B360" s="364">
        <v>719244</v>
      </c>
      <c r="C360" s="3" t="s">
        <v>25</v>
      </c>
      <c r="D360" s="23" t="s">
        <v>421</v>
      </c>
      <c r="E360" s="28" t="s">
        <v>829</v>
      </c>
      <c r="F360" s="196">
        <v>42796</v>
      </c>
      <c r="G360" s="218">
        <f t="shared" ref="G360:G365" si="17">F360+1095</f>
        <v>43891</v>
      </c>
    </row>
    <row r="361" spans="1:7" hidden="1">
      <c r="A361" s="3" t="s">
        <v>87</v>
      </c>
      <c r="B361" s="364">
        <v>715658</v>
      </c>
      <c r="C361" s="3" t="s">
        <v>23</v>
      </c>
      <c r="D361" s="73" t="s">
        <v>644</v>
      </c>
      <c r="E361" s="28" t="s">
        <v>829</v>
      </c>
      <c r="F361" s="196">
        <v>42796</v>
      </c>
      <c r="G361" s="218">
        <f t="shared" si="17"/>
        <v>43891</v>
      </c>
    </row>
    <row r="362" spans="1:7" hidden="1">
      <c r="A362" s="3" t="s">
        <v>87</v>
      </c>
      <c r="B362" s="364">
        <v>715676</v>
      </c>
      <c r="C362" s="3" t="s">
        <v>23</v>
      </c>
      <c r="D362" s="73" t="s">
        <v>640</v>
      </c>
      <c r="E362" s="28" t="s">
        <v>829</v>
      </c>
      <c r="F362" s="199">
        <v>42817</v>
      </c>
      <c r="G362" s="218">
        <f t="shared" si="17"/>
        <v>43912</v>
      </c>
    </row>
    <row r="363" spans="1:7" hidden="1">
      <c r="A363" s="3" t="s">
        <v>87</v>
      </c>
      <c r="B363" s="364">
        <v>853151</v>
      </c>
      <c r="C363" s="3" t="s">
        <v>25</v>
      </c>
      <c r="D363" s="23" t="s">
        <v>423</v>
      </c>
      <c r="E363" s="39"/>
      <c r="F363" s="39"/>
      <c r="G363" s="69"/>
    </row>
    <row r="364" spans="1:7" hidden="1">
      <c r="A364" s="3" t="s">
        <v>87</v>
      </c>
      <c r="B364" s="364">
        <v>750745</v>
      </c>
      <c r="C364" s="3" t="s">
        <v>914</v>
      </c>
      <c r="D364" s="71" t="s">
        <v>825</v>
      </c>
      <c r="E364" s="368" t="s">
        <v>843</v>
      </c>
      <c r="F364" s="369">
        <v>42682</v>
      </c>
      <c r="G364" s="218">
        <f t="shared" si="17"/>
        <v>43777</v>
      </c>
    </row>
    <row r="365" spans="1:7" hidden="1">
      <c r="A365" s="3" t="s">
        <v>87</v>
      </c>
      <c r="B365" s="364">
        <v>765321</v>
      </c>
      <c r="C365" s="3" t="s">
        <v>921</v>
      </c>
      <c r="D365" s="71" t="s">
        <v>826</v>
      </c>
      <c r="E365" s="28" t="s">
        <v>829</v>
      </c>
      <c r="F365" s="196">
        <v>42691</v>
      </c>
      <c r="G365" s="218">
        <f t="shared" si="17"/>
        <v>43786</v>
      </c>
    </row>
    <row r="366" spans="1:7">
      <c r="C366" s="15"/>
      <c r="F366" s="362"/>
      <c r="G366" s="298"/>
    </row>
    <row r="367" spans="1:7">
      <c r="C367" s="15"/>
    </row>
    <row r="368" spans="1:7">
      <c r="C368" s="15"/>
    </row>
    <row r="369" spans="1:8">
      <c r="C369" s="15"/>
    </row>
    <row r="370" spans="1:8">
      <c r="C370" s="15"/>
    </row>
    <row r="371" spans="1:8">
      <c r="C371" s="15"/>
    </row>
    <row r="372" spans="1:8">
      <c r="C372" s="15"/>
    </row>
    <row r="373" spans="1:8">
      <c r="C373" s="15"/>
    </row>
    <row r="374" spans="1:8">
      <c r="C374" s="15"/>
    </row>
    <row r="375" spans="1:8">
      <c r="C375" s="15"/>
    </row>
    <row r="376" spans="1:8">
      <c r="C376" s="15"/>
    </row>
    <row r="377" spans="1:8">
      <c r="C377" s="15"/>
    </row>
    <row r="378" spans="1:8">
      <c r="C378" s="15"/>
    </row>
    <row r="379" spans="1:8">
      <c r="C379" s="15"/>
    </row>
    <row r="380" spans="1:8" s="78" customFormat="1">
      <c r="A380" s="15"/>
      <c r="B380" s="15"/>
      <c r="C380" s="15"/>
      <c r="E380" s="30"/>
      <c r="F380" s="267"/>
      <c r="G380" s="299"/>
      <c r="H380" s="15"/>
    </row>
    <row r="381" spans="1:8" s="78" customFormat="1">
      <c r="A381" s="15"/>
      <c r="B381" s="15"/>
      <c r="C381" s="15"/>
      <c r="E381" s="30"/>
      <c r="F381" s="267"/>
      <c r="G381" s="299"/>
      <c r="H381" s="15"/>
    </row>
  </sheetData>
  <sheetProtection formatCells="0" sort="0" autoFilter="0"/>
  <autoFilter ref="A2:G365">
    <filterColumn colId="0">
      <filters>
        <filter val="BOZDOĞAN"/>
      </filters>
    </filterColumn>
  </autoFilter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Sayfa1</vt:lpstr>
      <vt:lpstr>GENEL LİSTE</vt:lpstr>
      <vt:lpstr>Sayfa4</vt:lpstr>
      <vt:lpstr>beyaz bayrak</vt:lpstr>
      <vt:lpstr>Sayfa3</vt:lpstr>
      <vt:lpstr>beslenme dostu</vt:lpstr>
      <vt:lpstr>2019-2020</vt:lpstr>
      <vt:lpstr>Sayfa4!Yazdırma_Başlıkları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2020-02-04T08:51:56Z</dcterms:modified>
</cp:coreProperties>
</file>